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d0d087173d4d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orecast" sheetId="1" r:id="R67f3075581944e5f"/>
    <x:sheet xmlns:r="http://schemas.openxmlformats.org/officeDocument/2006/relationships" name="Instructions" sheetId="2" r:id="R3f6dbb1f73b84d0b"/>
    <x:sheet xmlns:r="http://schemas.openxmlformats.org/officeDocument/2006/relationships" name="Assumptions &amp; Notes Log" sheetId="3" r:id="Rf87a84ace6af479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mm/dd/yyyy"/>
    <x:numFmt numFmtId="201" formatCode="#,##0;[Red]-#,##0"/>
  </x:numFmts>
  <x:fonts count="13">
    <x:font>
      <x:sz val="11"/>
      <x:name val="Carlito"/>
    </x:font>
    <x:font>
      <x:b/>
      <x:sz val="16"/>
      <x:color rgb="FFFFFFFF"/>
      <x:name val="Carlito"/>
    </x:font>
    <x:font>
      <x:i/>
      <x:sz val="10"/>
      <x:color rgb="FF5E6B7A"/>
      <x:name val="Carlito"/>
    </x:font>
    <x:font>
      <x:b/>
      <x:sz val="11"/>
      <x:color rgb="FF031A42"/>
      <x:name val="Carlito"/>
    </x:font>
    <x:font>
      <x:b/>
      <x:sz val="11"/>
      <x:name val="Carlito"/>
    </x:font>
    <x:font>
      <x:i/>
      <x:sz val="11"/>
      <x:color rgb="FF5E6B7A"/>
      <x:name val="Carlito"/>
    </x:font>
    <x:font>
      <x:b/>
      <x:sz val="11"/>
      <x:color rgb="FFFFFFFF"/>
      <x:name val="Carlito"/>
    </x:font>
    <x:font>
      <x:i/>
      <x:sz val="9"/>
      <x:color rgb="FF5E6B7A"/>
      <x:name val="Carlito"/>
    </x:font>
    <x:font>
      <x:b/>
      <x:sz val="11"/>
      <x:color rgb="FF172033"/>
      <x:name val="Carlito"/>
    </x:font>
    <x:font>
      <x:sz val="11"/>
      <x:color rgb="FF5E6B7A"/>
      <x:name val="Carlito"/>
    </x:font>
    <x:font>
      <x:b/>
      <x:sz val="11"/>
      <x:color rgb="FF1F511B"/>
      <x:name val="Carlito"/>
    </x:font>
    <x:font>
      <x:b/>
      <x:sz val="11"/>
      <x:color rgb="FF04245B"/>
      <x:name val="Carlito"/>
    </x:font>
    <x:font>
      <x:sz val="11"/>
      <x:color rgb="FF172033"/>
      <x:name val="Carlito"/>
    </x:font>
  </x:fonts>
  <x:fills count="11">
    <x:fill>
      <x:patternFill patternType="none"/>
    </x:fill>
    <x:fill>
      <x:patternFill patternType="gray125"/>
    </x:fill>
    <x:fill>
      <x:patternFill patternType="solid">
        <x:fgColor rgb="FF04245B"/>
      </x:patternFill>
    </x:fill>
    <x:fill>
      <x:patternFill patternType="solid">
        <x:fgColor rgb="FFF7F8F5"/>
      </x:patternFill>
    </x:fill>
    <x:fill>
      <x:patternFill patternType="solid">
        <x:fgColor rgb="FFEAF0F8"/>
      </x:patternFill>
    </x:fill>
    <x:fill>
      <x:patternFill patternType="solid">
        <x:fgColor rgb="FFEEF1F4"/>
      </x:patternFill>
    </x:fill>
    <x:fill>
      <x:patternFill patternType="solid">
        <x:fgColor rgb="FFFFF7D6"/>
      </x:patternFill>
    </x:fill>
    <x:fill>
      <x:patternFill patternType="solid">
        <x:fgColor rgb="FFE9EEF6"/>
      </x:patternFill>
    </x:fill>
    <x:fill>
      <x:patternFill patternType="solid">
        <x:fgColor rgb="FFEAF2E7"/>
      </x:patternFill>
    </x:fill>
    <x:fill>
      <x:patternFill patternType="solid">
        <x:fgColor rgb="FFF4F6F8"/>
      </x:patternFill>
    </x:fill>
    <x:fill>
      <x:patternFill patternType="solid">
        <x:fgColor rgb="FF1F511B"/>
      </x:patternFill>
    </x:fill>
  </x:fills>
  <x:borders count="2">
    <x:border/>
    <x:border/>
  </x:borders>
  <x:cellStyleXfs count="1">
    <x:xf numFmtId="0" fontId="0" fillId="0" borderId="0"/>
  </x:cellStyleXfs>
  <x:cellXfs count="175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/>
    <x:xf numFmtId="0" fontId="0" fillId="0" borderId="0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0" fillId="4" borderId="1" xfId="0" applyNumberFormat="1" applyFont="1" applyFill="1" applyBorder="1" applyAlignment="1">
      <x:alignment vertical="center"/>
    </x:xf>
    <x:xf numFmtId="0" fontId="3" fillId="4" borderId="1" xfId="0" applyNumberFormat="1" applyFont="1" applyFill="1" applyBorder="1" applyAlignment="1">
      <x:alignment vertical="center"/>
    </x:xf>
    <x:xf numFmtId="0" fontId="0" fillId="5" borderId="0" xfId="0" applyNumberFormat="1" applyFont="1" applyFill="1" applyBorder="1" applyAlignment="1">
      <x:alignment vertical="center"/>
    </x:xf>
    <x:xf numFmtId="0" fontId="4" fillId="5" borderId="0" xfId="0" applyNumberFormat="1" applyFont="1" applyFill="1" applyBorder="1" applyAlignment="1">
      <x:alignment vertical="center"/>
    </x:xf>
    <x:xf numFmtId="0" fontId="0" fillId="5" borderId="1" xfId="0" applyNumberFormat="1" applyFont="1" applyFill="1" applyBorder="1" applyAlignment="1">
      <x:alignment vertical="center"/>
    </x:xf>
    <x:xf numFmtId="0" fontId="4" fillId="5" borderId="1" xfId="0" applyNumberFormat="1" applyFont="1" applyFill="1" applyBorder="1" applyAlignment="1">
      <x:alignment vertical="center"/>
    </x:xf>
    <x:xf numFmtId="0" fontId="0" fillId="6" borderId="0" xfId="0" applyNumberFormat="1" applyFont="1" applyFill="1" applyBorder="1" applyAlignment="1">
      <x:alignment vertical="center"/>
    </x:xf>
    <x:xf numFmtId="0" fontId="4" fillId="6" borderId="0" xfId="0" applyNumberFormat="1" applyFont="1" applyFill="1" applyBorder="1" applyAlignment="1">
      <x:alignment vertical="center"/>
    </x:xf>
    <x:xf numFmtId="0" fontId="0" fillId="6" borderId="1" xfId="0" applyNumberFormat="1" applyFont="1" applyFill="1" applyBorder="1" applyAlignment="1">
      <x:alignment vertical="center"/>
    </x:xf>
    <x:xf numFmtId="0" fontId="4" fillId="6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/>
    <x:xf numFmtId="0" fontId="0" fillId="3" borderId="1" xfId="0" applyNumberFormat="1" applyFont="1" applyFill="1" applyBorder="1" applyAlignment="1">
      <x:alignment vertical="center"/>
    </x:xf>
    <x:xf numFmtId="0" fontId="5" fillId="3" borderId="1" xfId="0" applyNumberFormat="1" applyFont="1" applyFill="1" applyBorder="1" applyAlignment="1">
      <x:alignment vertical="center"/>
    </x:xf>
    <x:xf numFmtId="0" fontId="5" fillId="3" borderId="1" xfId="0" applyNumberFormat="1" applyFont="1" applyFill="1" applyBorder="1"/>
    <x:xf numFmtId="0" fontId="6" fillId="2" borderId="0" xfId="0" applyNumberFormat="1" applyFont="1" applyFill="1" applyBorder="1"/>
    <x:xf numFmtId="0" fontId="6" fillId="2" borderId="0" xfId="0" applyNumberFormat="1" applyFont="1" applyFill="1" applyBorder="1" applyAlignment="1">
      <x:alignment horizontal="center"/>
    </x:xf>
    <x:xf numFmtId="0" fontId="6" fillId="2" borderId="0" xfId="0" applyNumberFormat="1" applyFont="1" applyFill="1" applyBorder="1" applyAlignment="1">
      <x:alignment horizontal="center" vertical="center"/>
    </x:xf>
    <x:xf numFmtId="0" fontId="6" fillId="2" borderId="1" xfId="0" applyNumberFormat="1" applyFont="1" applyFill="1" applyBorder="1"/>
    <x:xf numFmtId="0" fontId="6" fillId="2" borderId="1" xfId="0" applyNumberFormat="1" applyFont="1" applyFill="1" applyBorder="1" applyAlignment="1">
      <x:alignment horizontal="center"/>
    </x:xf>
    <x:xf numFmtId="0" fontId="6" fillId="2" borderId="1" xfId="0" applyNumberFormat="1" applyFont="1" applyFill="1" applyBorder="1" applyAlignment="1">
      <x:alignment horizontal="center" vertical="center"/>
    </x:xf>
    <x:xf numFmtId="0" fontId="7" fillId="3" borderId="0" xfId="0" applyNumberFormat="1" applyFont="1" applyFill="1" applyBorder="1"/>
    <x:xf numFmtId="0" fontId="7" fillId="3" borderId="0" xfId="0" applyNumberFormat="1" applyFont="1" applyFill="1" applyBorder="1" applyAlignment="1">
      <x:alignment horizontal="center"/>
    </x:xf>
    <x:xf numFmtId="0" fontId="7" fillId="3" borderId="1" xfId="0" applyNumberFormat="1" applyFont="1" applyFill="1" applyBorder="1"/>
    <x:xf numFmtId="0" fontId="7" fillId="3" borderId="1" xfId="0" applyNumberFormat="1" applyFont="1" applyFill="1" applyBorder="1" applyAlignment="1">
      <x:alignment horizontal="center"/>
    </x:xf>
    <x:xf numFmtId="200" fontId="7" fillId="3" borderId="0" xfId="0" applyNumberFormat="1" applyFont="1" applyFill="1" applyBorder="1" applyAlignment="1">
      <x:alignment horizontal="center"/>
    </x:xf>
    <x:xf numFmtId="200" fontId="7" fillId="3" borderId="1" xfId="0" applyNumberFormat="1" applyFont="1" applyFill="1" applyBorder="1" applyAlignment="1">
      <x:alignment horizontal="center"/>
    </x:xf>
    <x:xf numFmtId="0" fontId="0" fillId="7" borderId="0" xfId="0" applyNumberFormat="1" applyFont="1" applyFill="1" applyBorder="1"/>
    <x:xf numFmtId="0" fontId="3" fillId="7" borderId="0" xfId="0" applyNumberFormat="1" applyFont="1" applyFill="1" applyBorder="1"/>
    <x:xf numFmtId="0" fontId="0" fillId="7" borderId="1" xfId="0" applyNumberFormat="1" applyFont="1" applyFill="1" applyBorder="1"/>
    <x:xf numFmtId="0" fontId="3" fillId="7" borderId="1" xfId="0" applyNumberFormat="1" applyFont="1" applyFill="1" applyBorder="1"/>
    <x:xf numFmtId="0" fontId="0" fillId="6" borderId="0" xfId="0" applyNumberFormat="1" applyFont="1" applyFill="1" applyBorder="1"/>
    <x:xf numFmtId="0" fontId="4" fillId="6" borderId="0" xfId="0" applyNumberFormat="1" applyFont="1" applyFill="1" applyBorder="1"/>
    <x:xf numFmtId="0" fontId="4" fillId="6" borderId="0" xfId="0" applyNumberFormat="1" applyFont="1" applyFill="1" applyBorder="1" applyAlignment="1">
      <x:alignment horizontal="center"/>
    </x:xf>
    <x:xf numFmtId="0" fontId="0" fillId="6" borderId="1" xfId="0" applyNumberFormat="1" applyFont="1" applyFill="1" applyBorder="1"/>
    <x:xf numFmtId="0" fontId="4" fillId="6" borderId="1" xfId="0" applyNumberFormat="1" applyFont="1" applyFill="1" applyBorder="1"/>
    <x:xf numFmtId="0" fontId="4" fillId="6" borderId="1" xfId="0" applyNumberFormat="1" applyFont="1" applyFill="1" applyBorder="1" applyAlignment="1">
      <x:alignment horizontal="center"/>
    </x:xf>
    <x:xf numFmtId="201" fontId="0" fillId="6" borderId="0" xfId="0" applyNumberFormat="1" applyFont="1" applyFill="1" applyBorder="1"/>
    <x:xf numFmtId="201" fontId="0" fillId="6" borderId="1" xfId="0" applyNumberFormat="1" applyFont="1" applyFill="1" applyBorder="1"/>
    <x:xf numFmtId="0" fontId="0" fillId="5" borderId="0" xfId="0" applyNumberFormat="1" applyFont="1" applyFill="1" applyBorder="1"/>
    <x:xf numFmtId="201" fontId="0" fillId="5" borderId="0" xfId="0" applyNumberFormat="1" applyFont="1" applyFill="1" applyBorder="1"/>
    <x:xf numFmtId="0" fontId="0" fillId="5" borderId="1" xfId="0" applyNumberFormat="1" applyFont="1" applyFill="1" applyBorder="1"/>
    <x:xf numFmtId="201" fontId="0" fillId="5" borderId="1" xfId="0" applyNumberFormat="1" applyFont="1" applyFill="1" applyBorder="1"/>
    <x:xf numFmtId="0" fontId="8" fillId="5" borderId="0" xfId="0" applyNumberFormat="1" applyFont="1" applyFill="1" applyBorder="1"/>
    <x:xf numFmtId="0" fontId="8" fillId="5" borderId="1" xfId="0" applyNumberFormat="1" applyFont="1" applyFill="1" applyBorder="1"/>
    <x:xf numFmtId="201" fontId="8" fillId="5" borderId="0" xfId="0" applyNumberFormat="1" applyFont="1" applyFill="1" applyBorder="1"/>
    <x:xf numFmtId="201" fontId="8" fillId="5" borderId="1" xfId="0" applyNumberFormat="1" applyFont="1" applyFill="1" applyBorder="1"/>
    <x:xf numFmtId="0" fontId="0" fillId="8" borderId="0" xfId="0" applyNumberFormat="1" applyFont="1" applyFill="1" applyBorder="1"/>
    <x:xf numFmtId="0" fontId="3" fillId="8" borderId="0" xfId="0" applyNumberFormat="1" applyFont="1" applyFill="1" applyBorder="1"/>
    <x:xf numFmtId="0" fontId="0" fillId="8" borderId="1" xfId="0" applyNumberFormat="1" applyFont="1" applyFill="1" applyBorder="1"/>
    <x:xf numFmtId="0" fontId="3" fillId="8" borderId="1" xfId="0" applyNumberFormat="1" applyFont="1" applyFill="1" applyBorder="1"/>
    <x:xf numFmtId="201" fontId="3" fillId="8" borderId="0" xfId="0" applyNumberFormat="1" applyFont="1" applyFill="1" applyBorder="1"/>
    <x:xf numFmtId="201" fontId="3" fillId="8" borderId="1" xfId="0" applyNumberFormat="1" applyFont="1" applyFill="1" applyBorder="1"/>
    <x:xf numFmtId="0" fontId="0" fillId="9" borderId="0" xfId="0" applyNumberFormat="1" applyFont="1" applyFill="1" applyBorder="1"/>
    <x:xf numFmtId="201" fontId="0" fillId="9" borderId="0" xfId="0" applyNumberFormat="1" applyFont="1" applyFill="1" applyBorder="1"/>
    <x:xf numFmtId="0" fontId="4" fillId="9" borderId="0" xfId="0" applyNumberFormat="1" applyFont="1" applyFill="1" applyBorder="1"/>
    <x:xf numFmtId="201" fontId="4" fillId="9" borderId="0" xfId="0" applyNumberFormat="1" applyFont="1" applyFill="1" applyBorder="1"/>
    <x:xf numFmtId="0" fontId="0" fillId="9" borderId="1" xfId="0" applyNumberFormat="1" applyFont="1" applyFill="1" applyBorder="1"/>
    <x:xf numFmtId="201" fontId="0" fillId="9" borderId="1" xfId="0" applyNumberFormat="1" applyFont="1" applyFill="1" applyBorder="1"/>
    <x:xf numFmtId="0" fontId="4" fillId="9" borderId="1" xfId="0" applyNumberFormat="1" applyFont="1" applyFill="1" applyBorder="1"/>
    <x:xf numFmtId="201" fontId="4" fillId="9" borderId="1" xfId="0" applyNumberFormat="1" applyFont="1" applyFill="1" applyBorder="1"/>
    <x:xf numFmtId="201" fontId="4" fillId="6" borderId="0" xfId="0" applyNumberFormat="1" applyFont="1" applyFill="1" applyBorder="1"/>
    <x:xf numFmtId="201" fontId="4" fillId="6" borderId="1" xfId="0" applyNumberFormat="1" applyFont="1" applyFill="1" applyBorder="1"/>
    <x:xf numFmtId="201" fontId="4" fillId="5" borderId="0" xfId="0" applyNumberFormat="1" applyFont="1" applyFill="1" applyBorder="1"/>
    <x:xf numFmtId="201" fontId="4" fillId="5" borderId="1" xfId="0" applyNumberFormat="1" applyFont="1" applyFill="1" applyBorder="1"/>
    <x:xf numFmtId="0" fontId="7" fillId="3" borderId="0" xfId="0" applyNumberFormat="1" applyFont="1" applyFill="1" applyBorder="1" applyAlignment="1">
      <x:alignment horizontal="center" vertical="center"/>
    </x:xf>
    <x:xf numFmtId="200" fontId="7" fillId="3" borderId="0" xfId="0" applyNumberFormat="1" applyFont="1" applyFill="1" applyBorder="1" applyAlignment="1">
      <x:alignment horizontal="center" vertical="center"/>
    </x:xf>
    <x:xf numFmtId="0" fontId="4" fillId="9" borderId="0" xfId="0" applyNumberFormat="1" applyFont="1" applyFill="1" applyBorder="1" applyAlignment="1">
      <x:alignment vertical="center"/>
    </x:xf>
    <x:xf numFmtId="201" fontId="4" fillId="6" borderId="0" xfId="0" applyNumberFormat="1" applyFont="1" applyFill="1" applyBorder="1" applyAlignment="1">
      <x:alignment vertical="center"/>
    </x:xf>
    <x:xf numFmtId="201" fontId="4" fillId="5" borderId="0" xfId="0" applyNumberFormat="1" applyFont="1" applyFill="1" applyBorder="1" applyAlignment="1">
      <x:alignment vertical="center"/>
    </x:xf>
    <x:xf numFmtId="0" fontId="3" fillId="7" borderId="0" xfId="0" applyNumberFormat="1" applyFont="1" applyFill="1" applyBorder="1" applyAlignment="1">
      <x:alignment vertical="center"/>
    </x:xf>
    <x:xf numFmtId="0" fontId="4" fillId="6" borderId="0" xfId="0" applyNumberFormat="1" applyFont="1" applyFill="1" applyBorder="1" applyAlignment="1">
      <x:alignment horizontal="center" vertical="center"/>
    </x:xf>
    <x:xf numFmtId="201" fontId="0" fillId="6" borderId="0" xfId="0" applyNumberFormat="1" applyFont="1" applyFill="1" applyBorder="1" applyAlignment="1">
      <x:alignment vertical="center"/>
    </x:xf>
    <x:xf numFmtId="0" fontId="8" fillId="5" borderId="0" xfId="0" applyNumberFormat="1" applyFont="1" applyFill="1" applyBorder="1" applyAlignment="1">
      <x:alignment vertical="center"/>
    </x:xf>
    <x:xf numFmtId="201" fontId="8" fillId="5" borderId="0" xfId="0" applyNumberFormat="1" applyFont="1" applyFill="1" applyBorder="1" applyAlignment="1">
      <x:alignment vertical="center"/>
    </x:xf>
    <x:xf numFmtId="0" fontId="3" fillId="8" borderId="0" xfId="0" applyNumberFormat="1" applyFont="1" applyFill="1" applyBorder="1" applyAlignment="1">
      <x:alignment vertical="center"/>
    </x:xf>
    <x:xf numFmtId="201" fontId="3" fillId="8" borderId="0" xfId="0" applyNumberFormat="1" applyFont="1" applyFill="1" applyBorder="1" applyAlignment="1">
      <x:alignment vertical="center"/>
    </x:xf>
    <x:xf numFmtId="0" fontId="7" fillId="3" borderId="1" xfId="0" applyNumberFormat="1" applyFont="1" applyFill="1" applyBorder="1" applyAlignment="1">
      <x:alignment horizontal="center" vertical="center"/>
    </x:xf>
    <x:xf numFmtId="200" fontId="7" fillId="3" borderId="1" xfId="0" applyNumberFormat="1" applyFont="1" applyFill="1" applyBorder="1" applyAlignment="1">
      <x:alignment horizontal="center" vertical="center"/>
    </x:xf>
    <x:xf numFmtId="0" fontId="4" fillId="9" borderId="1" xfId="0" applyNumberFormat="1" applyFont="1" applyFill="1" applyBorder="1" applyAlignment="1">
      <x:alignment vertical="center"/>
    </x:xf>
    <x:xf numFmtId="201" fontId="4" fillId="6" borderId="1" xfId="0" applyNumberFormat="1" applyFont="1" applyFill="1" applyBorder="1" applyAlignment="1">
      <x:alignment vertical="center"/>
    </x:xf>
    <x:xf numFmtId="201" fontId="4" fillId="5" borderId="1" xfId="0" applyNumberFormat="1" applyFont="1" applyFill="1" applyBorder="1" applyAlignment="1">
      <x:alignment vertical="center"/>
    </x:xf>
    <x:xf numFmtId="0" fontId="3" fillId="7" borderId="1" xfId="0" applyNumberFormat="1" applyFont="1" applyFill="1" applyBorder="1" applyAlignment="1">
      <x:alignment vertical="center"/>
    </x:xf>
    <x:xf numFmtId="0" fontId="4" fillId="6" borderId="1" xfId="0" applyNumberFormat="1" applyFont="1" applyFill="1" applyBorder="1" applyAlignment="1">
      <x:alignment horizontal="center" vertical="center"/>
    </x:xf>
    <x:xf numFmtId="201" fontId="0" fillId="6" borderId="1" xfId="0" applyNumberFormat="1" applyFont="1" applyFill="1" applyBorder="1" applyAlignment="1">
      <x:alignment vertical="center"/>
    </x:xf>
    <x:xf numFmtId="0" fontId="8" fillId="5" borderId="1" xfId="0" applyNumberFormat="1" applyFont="1" applyFill="1" applyBorder="1" applyAlignment="1">
      <x:alignment vertical="center"/>
    </x:xf>
    <x:xf numFmtId="201" fontId="8" fillId="5" borderId="1" xfId="0" applyNumberFormat="1" applyFont="1" applyFill="1" applyBorder="1" applyAlignment="1">
      <x:alignment vertical="center"/>
    </x:xf>
    <x:xf numFmtId="0" fontId="3" fillId="8" borderId="1" xfId="0" applyNumberFormat="1" applyFont="1" applyFill="1" applyBorder="1" applyAlignment="1">
      <x:alignment vertical="center"/>
    </x:xf>
    <x:xf numFmtId="201" fontId="3" fillId="8" borderId="1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horizontal="center" vertical="center" wrapText="1"/>
    </x:xf>
    <x:xf numFmtId="0" fontId="7" fillId="3" borderId="0" xfId="0" applyNumberFormat="1" applyFont="1" applyFill="1" applyBorder="1" applyAlignment="1">
      <x:alignment horizontal="center" vertical="center" wrapText="1"/>
    </x:xf>
    <x:xf numFmtId="200" fontId="7" fillId="3" borderId="0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vertical="center" wrapText="1"/>
    </x:xf>
    <x:xf numFmtId="0" fontId="4" fillId="9" borderId="0" xfId="0" applyNumberFormat="1" applyFont="1" applyFill="1" applyBorder="1" applyAlignment="1">
      <x:alignment vertical="center" wrapText="1"/>
    </x:xf>
    <x:xf numFmtId="201" fontId="4" fillId="6" borderId="0" xfId="0" applyNumberFormat="1" applyFont="1" applyFill="1" applyBorder="1" applyAlignment="1">
      <x:alignment vertical="center" wrapText="1"/>
    </x:xf>
    <x:xf numFmtId="201" fontId="4" fillId="5" borderId="0" xfId="0" applyNumberFormat="1" applyFont="1" applyFill="1" applyBorder="1" applyAlignment="1">
      <x:alignment vertical="center" wrapText="1"/>
    </x:xf>
    <x:xf numFmtId="0" fontId="3" fillId="7" borderId="0" xfId="0" applyNumberFormat="1" applyFont="1" applyFill="1" applyBorder="1" applyAlignment="1">
      <x:alignment vertical="center" wrapText="1"/>
    </x:xf>
    <x:xf numFmtId="0" fontId="4" fillId="6" borderId="0" xfId="0" applyNumberFormat="1" applyFont="1" applyFill="1" applyBorder="1" applyAlignment="1">
      <x:alignment horizontal="center" vertical="center" wrapText="1"/>
    </x:xf>
    <x:xf numFmtId="201" fontId="0" fillId="6" borderId="0" xfId="0" applyNumberFormat="1" applyFont="1" applyFill="1" applyBorder="1" applyAlignment="1">
      <x:alignment vertical="center" wrapText="1"/>
    </x:xf>
    <x:xf numFmtId="0" fontId="8" fillId="5" borderId="0" xfId="0" applyNumberFormat="1" applyFont="1" applyFill="1" applyBorder="1" applyAlignment="1">
      <x:alignment vertical="center" wrapText="1"/>
    </x:xf>
    <x:xf numFmtId="201" fontId="8" fillId="5" borderId="0" xfId="0" applyNumberFormat="1" applyFont="1" applyFill="1" applyBorder="1" applyAlignment="1">
      <x:alignment vertical="center" wrapText="1"/>
    </x:xf>
    <x:xf numFmtId="0" fontId="3" fillId="8" borderId="0" xfId="0" applyNumberFormat="1" applyFont="1" applyFill="1" applyBorder="1" applyAlignment="1">
      <x:alignment vertical="center" wrapText="1"/>
    </x:xf>
    <x:xf numFmtId="201" fontId="3" fillId="8" borderId="0" xfId="0" applyNumberFormat="1" applyFont="1" applyFill="1" applyBorder="1" applyAlignment="1">
      <x:alignment vertical="center" wrapText="1"/>
    </x:xf>
    <x:xf numFmtId="0" fontId="6" fillId="2" borderId="1" xfId="0" applyNumberFormat="1" applyFont="1" applyFill="1" applyBorder="1" applyAlignment="1">
      <x:alignment horizontal="center" vertical="center" wrapText="1"/>
    </x:xf>
    <x:xf numFmtId="0" fontId="7" fillId="3" borderId="1" xfId="0" applyNumberFormat="1" applyFont="1" applyFill="1" applyBorder="1" applyAlignment="1">
      <x:alignment horizontal="center" vertical="center" wrapText="1"/>
    </x:xf>
    <x:xf numFmtId="200" fontId="7" fillId="3" borderId="1" xfId="0" applyNumberFormat="1" applyFont="1" applyFill="1" applyBorder="1" applyAlignment="1">
      <x:alignment horizontal="center" vertical="center" wrapText="1"/>
    </x:xf>
    <x:xf numFmtId="0" fontId="0" fillId="0" borderId="1" xfId="0" applyNumberFormat="1" applyFont="1" applyFill="1" applyBorder="1" applyAlignment="1">
      <x:alignment vertical="center" wrapText="1"/>
    </x:xf>
    <x:xf numFmtId="0" fontId="4" fillId="9" borderId="1" xfId="0" applyNumberFormat="1" applyFont="1" applyFill="1" applyBorder="1" applyAlignment="1">
      <x:alignment vertical="center" wrapText="1"/>
    </x:xf>
    <x:xf numFmtId="201" fontId="4" fillId="6" borderId="1" xfId="0" applyNumberFormat="1" applyFont="1" applyFill="1" applyBorder="1" applyAlignment="1">
      <x:alignment vertical="center" wrapText="1"/>
    </x:xf>
    <x:xf numFmtId="201" fontId="4" fillId="5" borderId="1" xfId="0" applyNumberFormat="1" applyFont="1" applyFill="1" applyBorder="1" applyAlignment="1">
      <x:alignment vertical="center" wrapText="1"/>
    </x:xf>
    <x:xf numFmtId="0" fontId="3" fillId="7" borderId="1" xfId="0" applyNumberFormat="1" applyFont="1" applyFill="1" applyBorder="1" applyAlignment="1">
      <x:alignment vertical="center" wrapText="1"/>
    </x:xf>
    <x:xf numFmtId="0" fontId="4" fillId="6" borderId="1" xfId="0" applyNumberFormat="1" applyFont="1" applyFill="1" applyBorder="1" applyAlignment="1">
      <x:alignment horizontal="center" vertical="center" wrapText="1"/>
    </x:xf>
    <x:xf numFmtId="201" fontId="0" fillId="6" borderId="1" xfId="0" applyNumberFormat="1" applyFont="1" applyFill="1" applyBorder="1" applyAlignment="1">
      <x:alignment vertical="center" wrapText="1"/>
    </x:xf>
    <x:xf numFmtId="0" fontId="8" fillId="5" borderId="1" xfId="0" applyNumberFormat="1" applyFont="1" applyFill="1" applyBorder="1" applyAlignment="1">
      <x:alignment vertical="center" wrapText="1"/>
    </x:xf>
    <x:xf numFmtId="201" fontId="8" fillId="5" borderId="1" xfId="0" applyNumberFormat="1" applyFont="1" applyFill="1" applyBorder="1" applyAlignment="1">
      <x:alignment vertical="center" wrapText="1"/>
    </x:xf>
    <x:xf numFmtId="0" fontId="3" fillId="8" borderId="1" xfId="0" applyNumberFormat="1" applyFont="1" applyFill="1" applyBorder="1" applyAlignment="1">
      <x:alignment vertical="center" wrapText="1"/>
    </x:xf>
    <x:xf numFmtId="201" fontId="3" fillId="8" borderId="1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9" fillId="0" borderId="0" xfId="0" applyNumberFormat="1" applyFont="1" applyFill="1" applyBorder="1"/>
    <x:xf numFmtId="0" fontId="9" fillId="0" borderId="0" xfId="0" applyNumberFormat="1" applyFont="1" applyFill="1" applyBorder="1" applyAlignment="1">
      <x:alignment wrapText="1"/>
    </x:xf>
    <x:xf numFmtId="0" fontId="9" fillId="0" borderId="1" xfId="0" applyNumberFormat="1" applyFont="1" applyFill="1" applyBorder="1"/>
    <x:xf numFmtId="0" fontId="9" fillId="0" borderId="1" xfId="0" applyNumberFormat="1" applyFont="1" applyFill="1" applyBorder="1" applyAlignment="1">
      <x:alignment wrapText="1"/>
    </x:xf>
    <x:xf numFmtId="0" fontId="10" fillId="8" borderId="0" xfId="0" applyNumberFormat="1" applyFont="1" applyFill="1" applyBorder="1"/>
    <x:xf numFmtId="0" fontId="10" fillId="8" borderId="0" xfId="0" applyNumberFormat="1" applyFont="1" applyFill="1" applyBorder="1" applyAlignment="1">
      <x:alignment wrapText="1"/>
    </x:xf>
    <x:xf numFmtId="0" fontId="10" fillId="8" borderId="1" xfId="0" applyNumberFormat="1" applyFont="1" applyFill="1" applyBorder="1"/>
    <x:xf numFmtId="0" fontId="10" fillId="8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vertical="top" wrapText="1"/>
    </x:xf>
    <x:xf numFmtId="0" fontId="0" fillId="4" borderId="0" xfId="0" applyNumberFormat="1" applyFont="1" applyFill="1" applyBorder="1" applyAlignment="1">
      <x:alignment vertical="top" wrapText="1"/>
    </x:xf>
    <x:xf numFmtId="0" fontId="11" fillId="4" borderId="0" xfId="0" applyNumberFormat="1" applyFont="1" applyFill="1" applyBorder="1" applyAlignment="1">
      <x:alignment vertical="top" wrapText="1"/>
    </x:xf>
    <x:xf numFmtId="0" fontId="11" fillId="4" borderId="0" xfId="0" applyNumberFormat="1" applyFont="1" applyFill="1" applyBorder="1" applyAlignment="1">
      <x:alignment horizontal="center" vertical="top" wrapText="1"/>
    </x:xf>
    <x:xf numFmtId="0" fontId="0" fillId="4" borderId="1" xfId="0" applyNumberFormat="1" applyFont="1" applyFill="1" applyBorder="1" applyAlignment="1">
      <x:alignment vertical="top" wrapText="1"/>
    </x:xf>
    <x:xf numFmtId="0" fontId="11" fillId="4" borderId="1" xfId="0" applyNumberFormat="1" applyFont="1" applyFill="1" applyBorder="1" applyAlignment="1">
      <x:alignment vertical="top" wrapText="1"/>
    </x:xf>
    <x:xf numFmtId="0" fontId="11" fillId="4" borderId="1" xfId="0" applyNumberFormat="1" applyFont="1" applyFill="1" applyBorder="1" applyAlignment="1">
      <x:alignment horizontal="center" vertical="top" wrapText="1"/>
    </x:xf>
    <x:xf numFmtId="0" fontId="3" fillId="0" borderId="0" xfId="0" applyNumberFormat="1" applyFont="1" applyFill="1" applyBorder="1" applyAlignment="1">
      <x:alignment vertical="top" wrapText="1"/>
    </x:xf>
    <x:xf numFmtId="0" fontId="3" fillId="0" borderId="1" xfId="0" applyNumberFormat="1" applyFont="1" applyFill="1" applyBorder="1" applyAlignment="1">
      <x:alignment vertical="top" wrapText="1"/>
    </x:xf>
    <x:xf numFmtId="0" fontId="12" fillId="0" borderId="0" xfId="0" applyNumberFormat="1" applyFont="1" applyFill="1" applyBorder="1" applyAlignment="1">
      <x:alignment vertical="top" wrapText="1"/>
    </x:xf>
    <x:xf numFmtId="0" fontId="12" fillId="0" borderId="1" xfId="0" applyNumberFormat="1" applyFont="1" applyFill="1" applyBorder="1" applyAlignment="1">
      <x:alignment vertical="top" wrapText="1"/>
    </x:xf>
    <x:xf numFmtId="0" fontId="0" fillId="10" borderId="0" xfId="0" applyNumberFormat="1" applyFont="1" applyFill="1" applyBorder="1"/>
    <x:xf numFmtId="0" fontId="6" fillId="10" borderId="0" xfId="0" applyNumberFormat="1" applyFont="1" applyFill="1" applyBorder="1"/>
    <x:xf numFmtId="0" fontId="0" fillId="10" borderId="1" xfId="0" applyNumberFormat="1" applyFont="1" applyFill="1" applyBorder="1"/>
    <x:xf numFmtId="0" fontId="6" fillId="10" borderId="1" xfId="0" applyNumberFormat="1" applyFont="1" applyFill="1" applyBorder="1"/>
    <x:xf numFmtId="201" fontId="0" fillId="0" borderId="0" xfId="0" applyNumberFormat="1" applyFont="1" applyFill="1" applyBorder="1" applyAlignment="1">
      <x:alignment wrapText="1"/>
    </x:xf>
    <x:xf numFmtId="201" fontId="0" fillId="0" borderId="1" xfId="0" applyNumberFormat="1" applyFont="1" applyFill="1" applyBorder="1" applyAlignment="1">
      <x:alignment wrapText="1"/>
    </x:xf>
    <x:xf numFmtId="0" fontId="12" fillId="0" borderId="0" xfId="0" applyNumberFormat="1" applyFont="1" applyFill="1" applyBorder="1"/>
    <x:xf numFmtId="0" fontId="12" fillId="0" borderId="0" xfId="0" applyNumberFormat="1" applyFont="1" applyFill="1" applyBorder="1" applyAlignment="1">
      <x:alignment wrapText="1"/>
    </x:xf>
    <x:xf numFmtId="0" fontId="12" fillId="0" borderId="1" xfId="0" applyNumberFormat="1" applyFont="1" applyFill="1" applyBorder="1"/>
    <x:xf numFmtId="0" fontId="12" fillId="0" borderId="1" xfId="0" applyNumberFormat="1" applyFont="1" applyFill="1" applyBorder="1" applyAlignment="1">
      <x:alignment wrapText="1"/>
    </x:xf>
    <x:xf numFmtId="0" fontId="6" fillId="10" borderId="0" xfId="0" applyNumberFormat="1" applyFont="1" applyFill="1" applyBorder="1" applyAlignment="1">
      <x:alignment horizontal="center"/>
    </x:xf>
    <x:xf numFmtId="0" fontId="6" fillId="10" borderId="1" xfId="0" applyNumberFormat="1" applyFont="1" applyFill="1" applyBorder="1" applyAlignment="1">
      <x:alignment horizontal="center"/>
    </x:xf>
  </x:cellXfs>
  <x:cellStyles count="1">
    <x:cellStyle name="Normal" xfId="0"/>
  </x:cellStyles>
  <x:dxfs count="15">
    <x:dxf>
      <x:font>
        <x:b/>
        <x:color rgb="FFA61B1B"/>
      </x:font>
      <x:fill>
        <x:patternFill patternType="solid">
          <x:bgColor rgb="FFFDECEC"/>
        </x:patternFill>
      </x:fill>
    </x:dxf>
    <x:dxf>
      <x:font>
        <x:b/>
        <x:color rgb="FFA61B1B"/>
      </x:font>
      <x:fill>
        <x:patternFill patternType="solid">
          <x:bgColor rgb="FFFDECEC"/>
        </x:patternFill>
      </x:fill>
    </x:dxf>
    <x:dxf>
      <x:font>
        <x:b/>
        <x:color rgb="FFA61B1B"/>
      </x:font>
      <x:fill>
        <x:patternFill patternType="solid">
          <x:bgColor rgb="FFFDECEC"/>
        </x:patternFill>
      </x:fill>
    </x:dxf>
    <x:dxf>
      <x:font>
        <x:b/>
        <x:color rgb="FFA61B1B"/>
      </x:font>
      <x:fill>
        <x:patternFill patternType="solid">
          <x:bgColor rgb="FFFDECEC"/>
        </x:patternFill>
      </x:fill>
    </x:dxf>
    <x:dxf>
      <x:font>
        <x:b/>
        <x:color rgb="FFA61B1B"/>
      </x:font>
      <x:fill>
        <x:patternFill patternType="solid">
          <x:bgColor rgb="FFFDECEC"/>
        </x:patternFill>
      </x:fill>
    </x:dxf>
    <x:dxf>
      <x:font>
        <x:b/>
        <x:color rgb="FF1F511B"/>
      </x:font>
      <x:fill>
        <x:patternFill patternType="solid">
          <x:bgColor rgb="FFEAF2E7"/>
        </x:patternFill>
      </x:fill>
    </x:dxf>
    <x:dxf>
      <x:font>
        <x:b/>
        <x:color rgb="FFA61B1B"/>
      </x:font>
      <x:fill>
        <x:patternFill patternType="solid">
          <x:bgColor rgb="FFFDECEC"/>
        </x:patternFill>
      </x:fill>
    </x:dxf>
    <x:dxf>
      <x:font>
        <x:b/>
        <x:color rgb="FF1F511B"/>
      </x:font>
      <x:fill>
        <x:patternFill patternType="solid">
          <x:bgColor rgb="FFEAF2E7"/>
        </x:patternFill>
      </x:fill>
    </x:dxf>
    <x:dxf>
      <x:font>
        <x:b/>
        <x:color rgb="FFA61B1B"/>
      </x:font>
      <x:fill>
        <x:patternFill patternType="solid">
          <x:bgColor rgb="FFFDECEC"/>
        </x:patternFill>
      </x:fill>
    </x:dxf>
    <x:dxf>
      <x:font>
        <x:b/>
        <x:color rgb="FFA61B1B"/>
      </x:font>
      <x:fill>
        <x:patternFill patternType="solid">
          <x:bgColor rgb="FFFDECEC"/>
        </x:patternFill>
      </x:fill>
    </x:dxf>
    <x:dxf>
      <x:font>
        <x:b/>
        <x:color rgb="FFA61B1B"/>
      </x:font>
      <x:fill>
        <x:patternFill patternType="solid">
          <x:bgColor rgb="FFFDECEC"/>
        </x:patternFill>
      </x:fill>
    </x:dxf>
    <x:dxf>
      <x:font>
        <x:b/>
        <x:color rgb="FFA61B1B"/>
      </x:font>
      <x:fill>
        <x:patternFill patternType="solid">
          <x:bgColor rgb="FFFDECEC"/>
        </x:patternFill>
      </x:fill>
    </x:dxf>
    <x:dxf>
      <x:font>
        <x:b/>
        <x:color rgb="FF1F511B"/>
      </x:font>
      <x:fill>
        <x:patternFill patternType="solid">
          <x:bgColor rgb="FFEAF2E7"/>
        </x:patternFill>
      </x:fill>
    </x:dxf>
    <x:dxf>
      <x:font>
        <x:b/>
        <x:color rgb="FF7A5D00"/>
      </x:font>
      <x:fill>
        <x:patternFill patternType="solid">
          <x:bgColor rgb="FFFFF7D6"/>
        </x:patternFill>
      </x:fill>
    </x:dxf>
    <x:dxf>
      <x:font>
        <x:b/>
        <x:color rgb="FFA61B1B"/>
      </x:font>
      <x:fill>
        <x:patternFill patternType="solid">
          <x:bgColor rgb="FFFDECE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aa92975f364c1c" /><Relationship Type="http://schemas.openxmlformats.org/officeDocument/2006/relationships/theme" Target="/xl/theme/theme1.xml" Id="Rca4b7b3da167495b" /><Relationship Type="http://schemas.openxmlformats.org/officeDocument/2006/relationships/sharedStrings" Target="/xl/sharedStrings.xml" Id="R78f7006a40414675" /><Relationship Type="http://schemas.openxmlformats.org/officeDocument/2006/relationships/worksheet" Target="/xl/worksheets/sheet1.xml" Id="R67f3075581944e5f" /><Relationship Type="http://schemas.openxmlformats.org/officeDocument/2006/relationships/worksheet" Target="/xl/worksheets/sheet2.xml" Id="R3f6dbb1f73b84d0b" /><Relationship Type="http://schemas.openxmlformats.org/officeDocument/2006/relationships/worksheet" Target="/xl/worksheets/sheet3.xml" Id="Rf87a84ace6af479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36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  <x:col min="11" max="11" width="12" hidden="0" customWidth="1"/>
    <x:col min="12" max="12" width="12" hidden="0" customWidth="1"/>
    <x:col min="13" max="13" width="12" hidden="0" customWidth="1"/>
    <x:col min="14" max="14" width="12" hidden="0" customWidth="1"/>
    <x:col min="15" max="15" width="12" hidden="0" customWidth="1"/>
    <x:col min="16" max="16" width="12" hidden="0" customWidth="1"/>
    <x:col min="17" max="17" width="12" hidden="0" customWidth="1"/>
  </x:cols>
  <x:sheetData>
    <x:row r="1" ht="28" customHeight="1">
      <x:c r="A1" s="5" t="str">
        <x:v>Profit in Bloom | 13-Week Cash Forecast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  <x:c r="O1" s="5"/>
      <x:c r="P1" s="5"/>
      <x:c r="Q1" s="5"/>
    </x:row>
    <x:row r="2" ht="30" customHeight="1">
      <x:c r="A2" s="12" t="str">
        <x:v>Near-term cash visibility for one legal entity. Enter all cash amounts as positive magnitudes; the workbook applies inflow/outflow direction.</x:v>
      </x:c>
      <x:c r="B2" s="12"/>
      <x:c r="C2" s="12"/>
      <x:c r="D2" s="12"/>
      <x:c r="E2" s="12"/>
      <x:c r="F2" s="12"/>
      <x:c r="G2" s="12"/>
      <x:c r="H2" s="12"/>
      <x:c r="I2" s="12"/>
      <x:c r="J2" s="12"/>
      <x:c r="K2" s="12"/>
      <x:c r="L2" s="12"/>
      <x:c r="M2" s="12"/>
      <x:c r="N2" s="12"/>
      <x:c r="O2" s="12"/>
      <x:c r="P2" s="12"/>
      <x:c r="Q2" s="12"/>
    </x:row>
    <x:row r="4">
      <x:c r="A4" s="20" t="str">
        <x:v>Setup Status</x:v>
      </x:c>
      <x:c r="B4" s="24" t="str">
        <x:f>IF(COUNTA(D14:D17,D21:D28,D33:D35,D39:D44)=21,"READY","SETUP INCOMPLETE")</x:f>
        <x:v>SETUP INCOMPLETE</x:v>
      </x:c>
      <x:c r="C4" s="20" t="str">
        <x:v>Forecast Status</x:v>
      </x:c>
      <x:c r="D4" s="24" t="str">
        <x:f>IF(B4&lt;&gt;"READY","SETUP INCOMPLETE",IF(E11="","INCOMPLETE",IF(COUNT(E48:Q48)=13,"COMPLETE","INCOMPLETE")))</x:f>
        <x:v>SETUP INCOMPLETE</x:v>
      </x:c>
    </x:row>
    <x:row r="5">
      <x:c r="A5" s="20" t="str">
        <x:v>Lowest Ending Cash (numeric so far)</x:v>
      </x:c>
      <x:c r="B5" s="24" t="str">
        <x:f>IF(COUNT(E48:Q48)=0,"",MIN(E48:Q48))</x:f>
      </x:c>
      <x:c r="C5" s="20" t="str">
        <x:v>Lowest Week (numeric so far)</x:v>
      </x:c>
      <x:c r="D5" s="24" t="str">
        <x:f>IF(COUNT(E48:Q48)=0,"",INDEX(E8:Q8,1,MATCH(B5,E48:Q48,0)))</x:f>
      </x:c>
    </x:row>
    <x:row r="6">
      <x:c r="A6" s="20" t="str">
        <x:v>Minimum Cash Threshold (optional)</x:v>
      </x:c>
      <x:c r="B6" s="90"/>
      <x:c r="C6" s="32" t="str">
        <x:v>Threshold is your own management assumption, not a benchmark.</x:v>
      </x:c>
      <x:c r="D6" s="32"/>
      <x:c r="E6" s="33"/>
      <x:c r="F6" s="33"/>
      <x:c r="G6" s="33"/>
      <x:c r="H6" s="33"/>
      <x:c r="I6" s="33"/>
      <x:c r="J6" s="33"/>
      <x:c r="K6" s="33"/>
      <x:c r="L6" s="33"/>
      <x:c r="M6" s="33"/>
      <x:c r="N6" s="33"/>
      <x:c r="O6" s="33"/>
      <x:c r="P6" s="33"/>
      <x:c r="Q6" s="33"/>
    </x:row>
    <x:row r="8" ht="24" customHeight="1">
      <x:c r="A8" s="111" t="str">
        <x:v>Section</x:v>
      </x:c>
      <x:c r="B8" s="111" t="str">
        <x:v>Cash Flow Line</x:v>
      </x:c>
      <x:c r="C8" s="111" t="str">
        <x:v>Direction</x:v>
      </x:c>
      <x:c r="D8" s="111" t="str">
        <x:v>Include?</x:v>
      </x:c>
      <x:c r="E8" s="111" t="str">
        <x:v>Week 1</x:v>
      </x:c>
      <x:c r="F8" s="111" t="str">
        <x:v>Week 2</x:v>
      </x:c>
      <x:c r="G8" s="111" t="str">
        <x:v>Week 3</x:v>
      </x:c>
      <x:c r="H8" s="111" t="str">
        <x:v>Week 4</x:v>
      </x:c>
      <x:c r="I8" s="111" t="str">
        <x:v>Week 5</x:v>
      </x:c>
      <x:c r="J8" s="111" t="str">
        <x:v>Week 6</x:v>
      </x:c>
      <x:c r="K8" s="111" t="str">
        <x:v>Week 7</x:v>
      </x:c>
      <x:c r="L8" s="111" t="str">
        <x:v>Week 8</x:v>
      </x:c>
      <x:c r="M8" s="111" t="str">
        <x:v>Week 9</x:v>
      </x:c>
      <x:c r="N8" s="111" t="str">
        <x:v>Week 10</x:v>
      </x:c>
      <x:c r="O8" s="111" t="str">
        <x:v>Week 11</x:v>
      </x:c>
      <x:c r="P8" s="111" t="str">
        <x:v>Week 12</x:v>
      </x:c>
      <x:c r="Q8" s="111" t="str">
        <x:v>Week 13</x:v>
      </x:c>
    </x:row>
    <x:row r="9">
      <x:c r="A9" s="112" t="str"/>
      <x:c r="B9" s="112" t="str">
        <x:v>Optional week-ending date</x:v>
      </x:c>
      <x:c r="C9" s="112" t="str"/>
      <x:c r="D9" s="112" t="str"/>
      <x:c r="E9" s="113"/>
      <x:c r="F9" s="113"/>
      <x:c r="G9" s="113"/>
      <x:c r="H9" s="113"/>
      <x:c r="I9" s="113"/>
      <x:c r="J9" s="113"/>
      <x:c r="K9" s="113"/>
      <x:c r="L9" s="113"/>
      <x:c r="M9" s="113"/>
      <x:c r="N9" s="113"/>
      <x:c r="O9" s="113"/>
      <x:c r="P9" s="113"/>
      <x:c r="Q9" s="113"/>
    </x:row>
    <x:row r="10">
      <x:c r="A10" s="114"/>
      <x:c r="B10" s="114"/>
      <x:c r="C10" s="114"/>
      <x:c r="D10" s="114"/>
      <x:c r="E10" s="114"/>
      <x:c r="F10" s="114"/>
      <x:c r="G10" s="114"/>
      <x:c r="H10" s="114"/>
      <x:c r="I10" s="114"/>
      <x:c r="J10" s="114"/>
      <x:c r="K10" s="114"/>
      <x:c r="L10" s="114"/>
      <x:c r="M10" s="114"/>
      <x:c r="N10" s="114"/>
      <x:c r="O10" s="114"/>
      <x:c r="P10" s="114"/>
      <x:c r="Q10" s="114"/>
    </x:row>
    <x:row r="11">
      <x:c r="A11" s="115" t="str"/>
      <x:c r="B11" s="115" t="str">
        <x:v>Beginning Cash</x:v>
      </x:c>
      <x:c r="C11" s="115" t="str">
        <x:v>Balance</x:v>
      </x:c>
      <x:c r="D11" s="115" t="str"/>
      <x:c r="E11" s="116"/>
      <x:c r="F11" s="117" t="str">
        <x:f>E48</x:f>
        <x:v>SETUP INCOMPLETE</x:v>
      </x:c>
      <x:c r="G11" s="117" t="str">
        <x:f>F48</x:f>
        <x:v>SETUP INCOMPLETE</x:v>
      </x:c>
      <x:c r="H11" s="117" t="str">
        <x:f>G48</x:f>
        <x:v>SETUP INCOMPLETE</x:v>
      </x:c>
      <x:c r="I11" s="117" t="str">
        <x:f>H48</x:f>
        <x:v>SETUP INCOMPLETE</x:v>
      </x:c>
      <x:c r="J11" s="117" t="str">
        <x:f>I48</x:f>
        <x:v>SETUP INCOMPLETE</x:v>
      </x:c>
      <x:c r="K11" s="117" t="str">
        <x:f>J48</x:f>
        <x:v>SETUP INCOMPLETE</x:v>
      </x:c>
      <x:c r="L11" s="117" t="str">
        <x:f>K48</x:f>
        <x:v>SETUP INCOMPLETE</x:v>
      </x:c>
      <x:c r="M11" s="117" t="str">
        <x:f>L48</x:f>
        <x:v>SETUP INCOMPLETE</x:v>
      </x:c>
      <x:c r="N11" s="117" t="str">
        <x:f>M48</x:f>
        <x:v>SETUP INCOMPLETE</x:v>
      </x:c>
      <x:c r="O11" s="117" t="str">
        <x:f>N48</x:f>
        <x:v>SETUP INCOMPLETE</x:v>
      </x:c>
      <x:c r="P11" s="117" t="str">
        <x:f>O48</x:f>
        <x:v>SETUP INCOMPLETE</x:v>
      </x:c>
      <x:c r="Q11" s="117" t="str">
        <x:f>P48</x:f>
        <x:v>SETUP INCOMPLETE</x:v>
      </x:c>
    </x:row>
    <x:row r="12">
      <x:c r="A12" s="114"/>
      <x:c r="B12" s="114"/>
      <x:c r="C12" s="114"/>
      <x:c r="D12" s="114"/>
      <x:c r="E12" s="114"/>
      <x:c r="F12" s="114"/>
      <x:c r="G12" s="114"/>
      <x:c r="H12" s="114"/>
      <x:c r="I12" s="114"/>
      <x:c r="J12" s="114"/>
      <x:c r="K12" s="114"/>
      <x:c r="L12" s="114"/>
      <x:c r="M12" s="114"/>
      <x:c r="N12" s="114"/>
      <x:c r="O12" s="114"/>
      <x:c r="P12" s="114"/>
      <x:c r="Q12" s="114"/>
    </x:row>
    <x:row r="13" ht="22" customHeight="1">
      <x:c r="A13" s="118" t="str">
        <x:v>OPERATING RECEIPTS</x:v>
      </x:c>
      <x:c r="B13" s="118" t="str"/>
      <x:c r="C13" s="118" t="str"/>
      <x:c r="D13" s="118" t="str"/>
      <x:c r="E13" s="118"/>
      <x:c r="F13" s="118"/>
      <x:c r="G13" s="118"/>
      <x:c r="H13" s="118"/>
      <x:c r="I13" s="118"/>
      <x:c r="J13" s="118"/>
      <x:c r="K13" s="118"/>
      <x:c r="L13" s="118"/>
      <x:c r="M13" s="118"/>
      <x:c r="N13" s="118"/>
      <x:c r="O13" s="118"/>
      <x:c r="P13" s="118"/>
      <x:c r="Q13" s="118"/>
    </x:row>
    <x:row r="14">
      <x:c r="A14" s="114" t="str">
        <x:v>Operating</x:v>
      </x:c>
      <x:c r="B14" s="114" t="str">
        <x:v>Recurring maintenance / contract collections</x:v>
      </x:c>
      <x:c r="C14" s="114" t="str">
        <x:v>Inflow</x:v>
      </x:c>
      <x:c r="D14" s="119"/>
      <x:c r="E14" s="120"/>
      <x:c r="F14" s="120"/>
      <x:c r="G14" s="120"/>
      <x:c r="H14" s="120"/>
      <x:c r="I14" s="120"/>
      <x:c r="J14" s="120"/>
      <x:c r="K14" s="120"/>
      <x:c r="L14" s="120"/>
      <x:c r="M14" s="120"/>
      <x:c r="N14" s="120"/>
      <x:c r="O14" s="120"/>
      <x:c r="P14" s="120"/>
      <x:c r="Q14" s="120"/>
    </x:row>
    <x:row r="15">
      <x:c r="A15" s="114" t="str">
        <x:v>Operating</x:v>
      </x:c>
      <x:c r="B15" s="114" t="str">
        <x:v>Project deposits</x:v>
      </x:c>
      <x:c r="C15" s="114" t="str">
        <x:v>Inflow</x:v>
      </x:c>
      <x:c r="D15" s="119"/>
      <x:c r="E15" s="120"/>
      <x:c r="F15" s="120"/>
      <x:c r="G15" s="120"/>
      <x:c r="H15" s="120"/>
      <x:c r="I15" s="120"/>
      <x:c r="J15" s="120"/>
      <x:c r="K15" s="120"/>
      <x:c r="L15" s="120"/>
      <x:c r="M15" s="120"/>
      <x:c r="N15" s="120"/>
      <x:c r="O15" s="120"/>
      <x:c r="P15" s="120"/>
      <x:c r="Q15" s="120"/>
    </x:row>
    <x:row r="16">
      <x:c r="A16" s="114" t="str">
        <x:v>Operating</x:v>
      </x:c>
      <x:c r="B16" s="114" t="str">
        <x:v>Project progress-billing collections</x:v>
      </x:c>
      <x:c r="C16" s="114" t="str">
        <x:v>Inflow</x:v>
      </x:c>
      <x:c r="D16" s="119"/>
      <x:c r="E16" s="120"/>
      <x:c r="F16" s="120"/>
      <x:c r="G16" s="120"/>
      <x:c r="H16" s="120"/>
      <x:c r="I16" s="120"/>
      <x:c r="J16" s="120"/>
      <x:c r="K16" s="120"/>
      <x:c r="L16" s="120"/>
      <x:c r="M16" s="120"/>
      <x:c r="N16" s="120"/>
      <x:c r="O16" s="120"/>
      <x:c r="P16" s="120"/>
      <x:c r="Q16" s="120"/>
    </x:row>
    <x:row r="17">
      <x:c r="A17" s="114" t="str">
        <x:v>Operating</x:v>
      </x:c>
      <x:c r="B17" s="114" t="str">
        <x:v>Other operating collections</x:v>
      </x:c>
      <x:c r="C17" s="114" t="str">
        <x:v>Inflow</x:v>
      </x:c>
      <x:c r="D17" s="119"/>
      <x:c r="E17" s="120"/>
      <x:c r="F17" s="120"/>
      <x:c r="G17" s="120"/>
      <x:c r="H17" s="120"/>
      <x:c r="I17" s="120"/>
      <x:c r="J17" s="120"/>
      <x:c r="K17" s="120"/>
      <x:c r="L17" s="120"/>
      <x:c r="M17" s="120"/>
      <x:c r="N17" s="120"/>
      <x:c r="O17" s="120"/>
      <x:c r="P17" s="120"/>
      <x:c r="Q17" s="120"/>
    </x:row>
    <x:row r="18">
      <x:c r="A18" s="121" t="str">
        <x:v>Operating</x:v>
      </x:c>
      <x:c r="B18" s="121" t="str">
        <x:v>Total Operating Receipts</x:v>
      </x:c>
      <x:c r="C18" s="121" t="str">
        <x:v>Calculated</x:v>
      </x:c>
      <x:c r="D18" s="121" t="str"/>
      <x:c r="E18" s="122" t="str">
        <x:f>IF($B$4&lt;&gt;"READY","SETUP INCOMPLETE",IF(OR(AND($D$14="Yes",ISBLANK(E$14)),AND($D$15="Yes",ISBLANK(E$15)),AND($D$16="Yes",ISBLANK(E$16)),AND($D$17="Yes",ISBLANK(E$17))),"INCOMPLETE",IF($D$14="Yes",E$14,0)+IF($D$15="Yes",E$15,0)+IF($D$16="Yes",E$16,0)+IF($D$17="Yes",E$17,0)))</x:f>
        <x:v>SETUP INCOMPLETE</x:v>
      </x:c>
      <x:c r="F18" s="122" t="str">
        <x:f>IF($B$4&lt;&gt;"READY","SETUP INCOMPLETE",IF(OR(AND($D$14="Yes",ISBLANK(F$14)),AND($D$15="Yes",ISBLANK(F$15)),AND($D$16="Yes",ISBLANK(F$16)),AND($D$17="Yes",ISBLANK(F$17))),"INCOMPLETE",IF($D$14="Yes",F$14,0)+IF($D$15="Yes",F$15,0)+IF($D$16="Yes",F$16,0)+IF($D$17="Yes",F$17,0)))</x:f>
        <x:v>SETUP INCOMPLETE</x:v>
      </x:c>
      <x:c r="G18" s="122" t="str">
        <x:f>IF($B$4&lt;&gt;"READY","SETUP INCOMPLETE",IF(OR(AND($D$14="Yes",ISBLANK(G$14)),AND($D$15="Yes",ISBLANK(G$15)),AND($D$16="Yes",ISBLANK(G$16)),AND($D$17="Yes",ISBLANK(G$17))),"INCOMPLETE",IF($D$14="Yes",G$14,0)+IF($D$15="Yes",G$15,0)+IF($D$16="Yes",G$16,0)+IF($D$17="Yes",G$17,0)))</x:f>
        <x:v>SETUP INCOMPLETE</x:v>
      </x:c>
      <x:c r="H18" s="122" t="str">
        <x:f>IF($B$4&lt;&gt;"READY","SETUP INCOMPLETE",IF(OR(AND($D$14="Yes",ISBLANK(H$14)),AND($D$15="Yes",ISBLANK(H$15)),AND($D$16="Yes",ISBLANK(H$16)),AND($D$17="Yes",ISBLANK(H$17))),"INCOMPLETE",IF($D$14="Yes",H$14,0)+IF($D$15="Yes",H$15,0)+IF($D$16="Yes",H$16,0)+IF($D$17="Yes",H$17,0)))</x:f>
        <x:v>SETUP INCOMPLETE</x:v>
      </x:c>
      <x:c r="I18" s="122" t="str">
        <x:f>IF($B$4&lt;&gt;"READY","SETUP INCOMPLETE",IF(OR(AND($D$14="Yes",ISBLANK(I$14)),AND($D$15="Yes",ISBLANK(I$15)),AND($D$16="Yes",ISBLANK(I$16)),AND($D$17="Yes",ISBLANK(I$17))),"INCOMPLETE",IF($D$14="Yes",I$14,0)+IF($D$15="Yes",I$15,0)+IF($D$16="Yes",I$16,0)+IF($D$17="Yes",I$17,0)))</x:f>
        <x:v>SETUP INCOMPLETE</x:v>
      </x:c>
      <x:c r="J18" s="122" t="str">
        <x:f>IF($B$4&lt;&gt;"READY","SETUP INCOMPLETE",IF(OR(AND($D$14="Yes",ISBLANK(J$14)),AND($D$15="Yes",ISBLANK(J$15)),AND($D$16="Yes",ISBLANK(J$16)),AND($D$17="Yes",ISBLANK(J$17))),"INCOMPLETE",IF($D$14="Yes",J$14,0)+IF($D$15="Yes",J$15,0)+IF($D$16="Yes",J$16,0)+IF($D$17="Yes",J$17,0)))</x:f>
        <x:v>SETUP INCOMPLETE</x:v>
      </x:c>
      <x:c r="K18" s="122" t="str">
        <x:f>IF($B$4&lt;&gt;"READY","SETUP INCOMPLETE",IF(OR(AND($D$14="Yes",ISBLANK(K$14)),AND($D$15="Yes",ISBLANK(K$15)),AND($D$16="Yes",ISBLANK(K$16)),AND($D$17="Yes",ISBLANK(K$17))),"INCOMPLETE",IF($D$14="Yes",K$14,0)+IF($D$15="Yes",K$15,0)+IF($D$16="Yes",K$16,0)+IF($D$17="Yes",K$17,0)))</x:f>
        <x:v>SETUP INCOMPLETE</x:v>
      </x:c>
      <x:c r="L18" s="122" t="str">
        <x:f>IF($B$4&lt;&gt;"READY","SETUP INCOMPLETE",IF(OR(AND($D$14="Yes",ISBLANK(L$14)),AND($D$15="Yes",ISBLANK(L$15)),AND($D$16="Yes",ISBLANK(L$16)),AND($D$17="Yes",ISBLANK(L$17))),"INCOMPLETE",IF($D$14="Yes",L$14,0)+IF($D$15="Yes",L$15,0)+IF($D$16="Yes",L$16,0)+IF($D$17="Yes",L$17,0)))</x:f>
        <x:v>SETUP INCOMPLETE</x:v>
      </x:c>
      <x:c r="M18" s="122" t="str">
        <x:f>IF($B$4&lt;&gt;"READY","SETUP INCOMPLETE",IF(OR(AND($D$14="Yes",ISBLANK(M$14)),AND($D$15="Yes",ISBLANK(M$15)),AND($D$16="Yes",ISBLANK(M$16)),AND($D$17="Yes",ISBLANK(M$17))),"INCOMPLETE",IF($D$14="Yes",M$14,0)+IF($D$15="Yes",M$15,0)+IF($D$16="Yes",M$16,0)+IF($D$17="Yes",M$17,0)))</x:f>
        <x:v>SETUP INCOMPLETE</x:v>
      </x:c>
      <x:c r="N18" s="122" t="str">
        <x:f>IF($B$4&lt;&gt;"READY","SETUP INCOMPLETE",IF(OR(AND($D$14="Yes",ISBLANK(N$14)),AND($D$15="Yes",ISBLANK(N$15)),AND($D$16="Yes",ISBLANK(N$16)),AND($D$17="Yes",ISBLANK(N$17))),"INCOMPLETE",IF($D$14="Yes",N$14,0)+IF($D$15="Yes",N$15,0)+IF($D$16="Yes",N$16,0)+IF($D$17="Yes",N$17,0)))</x:f>
        <x:v>SETUP INCOMPLETE</x:v>
      </x:c>
      <x:c r="O18" s="122" t="str">
        <x:f>IF($B$4&lt;&gt;"READY","SETUP INCOMPLETE",IF(OR(AND($D$14="Yes",ISBLANK(O$14)),AND($D$15="Yes",ISBLANK(O$15)),AND($D$16="Yes",ISBLANK(O$16)),AND($D$17="Yes",ISBLANK(O$17))),"INCOMPLETE",IF($D$14="Yes",O$14,0)+IF($D$15="Yes",O$15,0)+IF($D$16="Yes",O$16,0)+IF($D$17="Yes",O$17,0)))</x:f>
        <x:v>SETUP INCOMPLETE</x:v>
      </x:c>
      <x:c r="P18" s="122" t="str">
        <x:f>IF($B$4&lt;&gt;"READY","SETUP INCOMPLETE",IF(OR(AND($D$14="Yes",ISBLANK(P$14)),AND($D$15="Yes",ISBLANK(P$15)),AND($D$16="Yes",ISBLANK(P$16)),AND($D$17="Yes",ISBLANK(P$17))),"INCOMPLETE",IF($D$14="Yes",P$14,0)+IF($D$15="Yes",P$15,0)+IF($D$16="Yes",P$16,0)+IF($D$17="Yes",P$17,0)))</x:f>
        <x:v>SETUP INCOMPLETE</x:v>
      </x:c>
      <x:c r="Q18" s="122" t="str">
        <x:f>IF($B$4&lt;&gt;"READY","SETUP INCOMPLETE",IF(OR(AND($D$14="Yes",ISBLANK(Q$14)),AND($D$15="Yes",ISBLANK(Q$15)),AND($D$16="Yes",ISBLANK(Q$16)),AND($D$17="Yes",ISBLANK(Q$17))),"INCOMPLETE",IF($D$14="Yes",Q$14,0)+IF($D$15="Yes",Q$15,0)+IF($D$16="Yes",Q$16,0)+IF($D$17="Yes",Q$17,0)))</x:f>
        <x:v>SETUP INCOMPLETE</x:v>
      </x:c>
    </x:row>
    <x:row r="19">
      <x:c r="A19" s="114"/>
      <x:c r="B19" s="114"/>
      <x:c r="C19" s="114"/>
      <x:c r="D19" s="114"/>
      <x:c r="E19" s="114"/>
      <x:c r="F19" s="114"/>
      <x:c r="G19" s="114"/>
      <x:c r="H19" s="114"/>
      <x:c r="I19" s="114"/>
      <x:c r="J19" s="114"/>
      <x:c r="K19" s="114"/>
      <x:c r="L19" s="114"/>
      <x:c r="M19" s="114"/>
      <x:c r="N19" s="114"/>
      <x:c r="O19" s="114"/>
      <x:c r="P19" s="114"/>
      <x:c r="Q19" s="114"/>
    </x:row>
    <x:row r="20" ht="22" customHeight="1">
      <x:c r="A20" s="118" t="str">
        <x:v>OPERATING DISBURSEMENTS</x:v>
      </x:c>
      <x:c r="B20" s="118" t="str"/>
      <x:c r="C20" s="118" t="str"/>
      <x:c r="D20" s="118" t="str"/>
      <x:c r="E20" s="118"/>
      <x:c r="F20" s="118"/>
      <x:c r="G20" s="118"/>
      <x:c r="H20" s="118"/>
      <x:c r="I20" s="118"/>
      <x:c r="J20" s="118"/>
      <x:c r="K20" s="118"/>
      <x:c r="L20" s="118"/>
      <x:c r="M20" s="118"/>
      <x:c r="N20" s="118"/>
      <x:c r="O20" s="118"/>
      <x:c r="P20" s="118"/>
      <x:c r="Q20" s="118"/>
    </x:row>
    <x:row r="21">
      <x:c r="A21" s="114" t="str">
        <x:v>Operating</x:v>
      </x:c>
      <x:c r="B21" s="114" t="str">
        <x:v>Payroll</x:v>
      </x:c>
      <x:c r="C21" s="114" t="str">
        <x:v>Outflow</x:v>
      </x:c>
      <x:c r="D21" s="119"/>
      <x:c r="E21" s="120"/>
      <x:c r="F21" s="120"/>
      <x:c r="G21" s="120"/>
      <x:c r="H21" s="120"/>
      <x:c r="I21" s="120"/>
      <x:c r="J21" s="120"/>
      <x:c r="K21" s="120"/>
      <x:c r="L21" s="120"/>
      <x:c r="M21" s="120"/>
      <x:c r="N21" s="120"/>
      <x:c r="O21" s="120"/>
      <x:c r="P21" s="120"/>
      <x:c r="Q21" s="120"/>
    </x:row>
    <x:row r="22">
      <x:c r="A22" s="114" t="str">
        <x:v>Operating</x:v>
      </x:c>
      <x:c r="B22" s="114" t="str">
        <x:v>Payroll taxes / withholdings</x:v>
      </x:c>
      <x:c r="C22" s="114" t="str">
        <x:v>Outflow</x:v>
      </x:c>
      <x:c r="D22" s="119"/>
      <x:c r="E22" s="120"/>
      <x:c r="F22" s="120"/>
      <x:c r="G22" s="120"/>
      <x:c r="H22" s="120"/>
      <x:c r="I22" s="120"/>
      <x:c r="J22" s="120"/>
      <x:c r="K22" s="120"/>
      <x:c r="L22" s="120"/>
      <x:c r="M22" s="120"/>
      <x:c r="N22" s="120"/>
      <x:c r="O22" s="120"/>
      <x:c r="P22" s="120"/>
      <x:c r="Q22" s="120"/>
    </x:row>
    <x:row r="23">
      <x:c r="A23" s="114" t="str">
        <x:v>Operating</x:v>
      </x:c>
      <x:c r="B23" s="114" t="str">
        <x:v>Materials</x:v>
      </x:c>
      <x:c r="C23" s="114" t="str">
        <x:v>Outflow</x:v>
      </x:c>
      <x:c r="D23" s="119"/>
      <x:c r="E23" s="120"/>
      <x:c r="F23" s="120"/>
      <x:c r="G23" s="120"/>
      <x:c r="H23" s="120"/>
      <x:c r="I23" s="120"/>
      <x:c r="J23" s="120"/>
      <x:c r="K23" s="120"/>
      <x:c r="L23" s="120"/>
      <x:c r="M23" s="120"/>
      <x:c r="N23" s="120"/>
      <x:c r="O23" s="120"/>
      <x:c r="P23" s="120"/>
      <x:c r="Q23" s="120"/>
    </x:row>
    <x:row r="24">
      <x:c r="A24" s="114" t="str">
        <x:v>Operating</x:v>
      </x:c>
      <x:c r="B24" s="114" t="str">
        <x:v>Subcontractors</x:v>
      </x:c>
      <x:c r="C24" s="114" t="str">
        <x:v>Outflow</x:v>
      </x:c>
      <x:c r="D24" s="119"/>
      <x:c r="E24" s="120"/>
      <x:c r="F24" s="120"/>
      <x:c r="G24" s="120"/>
      <x:c r="H24" s="120"/>
      <x:c r="I24" s="120"/>
      <x:c r="J24" s="120"/>
      <x:c r="K24" s="120"/>
      <x:c r="L24" s="120"/>
      <x:c r="M24" s="120"/>
      <x:c r="N24" s="120"/>
      <x:c r="O24" s="120"/>
      <x:c r="P24" s="120"/>
      <x:c r="Q24" s="120"/>
    </x:row>
    <x:row r="25">
      <x:c r="A25" s="114" t="str">
        <x:v>Operating</x:v>
      </x:c>
      <x:c r="B25" s="114" t="str">
        <x:v>Fuel</x:v>
      </x:c>
      <x:c r="C25" s="114" t="str">
        <x:v>Outflow</x:v>
      </x:c>
      <x:c r="D25" s="119"/>
      <x:c r="E25" s="120"/>
      <x:c r="F25" s="120"/>
      <x:c r="G25" s="120"/>
      <x:c r="H25" s="120"/>
      <x:c r="I25" s="120"/>
      <x:c r="J25" s="120"/>
      <x:c r="K25" s="120"/>
      <x:c r="L25" s="120"/>
      <x:c r="M25" s="120"/>
      <x:c r="N25" s="120"/>
      <x:c r="O25" s="120"/>
      <x:c r="P25" s="120"/>
      <x:c r="Q25" s="120"/>
    </x:row>
    <x:row r="26">
      <x:c r="A26" s="114" t="str">
        <x:v>Operating</x:v>
      </x:c>
      <x:c r="B26" s="114" t="str">
        <x:v>Overhead (rent, insurance, software, admin)</x:v>
      </x:c>
      <x:c r="C26" s="114" t="str">
        <x:v>Outflow</x:v>
      </x:c>
      <x:c r="D26" s="119"/>
      <x:c r="E26" s="120"/>
      <x:c r="F26" s="120"/>
      <x:c r="G26" s="120"/>
      <x:c r="H26" s="120"/>
      <x:c r="I26" s="120"/>
      <x:c r="J26" s="120"/>
      <x:c r="K26" s="120"/>
      <x:c r="L26" s="120"/>
      <x:c r="M26" s="120"/>
      <x:c r="N26" s="120"/>
      <x:c r="O26" s="120"/>
      <x:c r="P26" s="120"/>
      <x:c r="Q26" s="120"/>
    </x:row>
    <x:row r="27">
      <x:c r="A27" s="114" t="str">
        <x:v>Operating</x:v>
      </x:c>
      <x:c r="B27" s="114" t="str">
        <x:v>Sales / income tax payments</x:v>
      </x:c>
      <x:c r="C27" s="114" t="str">
        <x:v>Outflow</x:v>
      </x:c>
      <x:c r="D27" s="119"/>
      <x:c r="E27" s="120"/>
      <x:c r="F27" s="120"/>
      <x:c r="G27" s="120"/>
      <x:c r="H27" s="120"/>
      <x:c r="I27" s="120"/>
      <x:c r="J27" s="120"/>
      <x:c r="K27" s="120"/>
      <x:c r="L27" s="120"/>
      <x:c r="M27" s="120"/>
      <x:c r="N27" s="120"/>
      <x:c r="O27" s="120"/>
      <x:c r="P27" s="120"/>
      <x:c r="Q27" s="120"/>
    </x:row>
    <x:row r="28">
      <x:c r="A28" s="114" t="str">
        <x:v>Operating</x:v>
      </x:c>
      <x:c r="B28" s="114" t="str">
        <x:v>Other operating payments</x:v>
      </x:c>
      <x:c r="C28" s="114" t="str">
        <x:v>Outflow</x:v>
      </x:c>
      <x:c r="D28" s="119"/>
      <x:c r="E28" s="120"/>
      <x:c r="F28" s="120"/>
      <x:c r="G28" s="120"/>
      <x:c r="H28" s="120"/>
      <x:c r="I28" s="120"/>
      <x:c r="J28" s="120"/>
      <x:c r="K28" s="120"/>
      <x:c r="L28" s="120"/>
      <x:c r="M28" s="120"/>
      <x:c r="N28" s="120"/>
      <x:c r="O28" s="120"/>
      <x:c r="P28" s="120"/>
      <x:c r="Q28" s="120"/>
    </x:row>
    <x:row r="29">
      <x:c r="A29" s="121" t="str">
        <x:v>Operating</x:v>
      </x:c>
      <x:c r="B29" s="121" t="str">
        <x:v>Total Operating Disbursements</x:v>
      </x:c>
      <x:c r="C29" s="121" t="str">
        <x:v>Calculated</x:v>
      </x:c>
      <x:c r="D29" s="121" t="str"/>
      <x:c r="E29" s="122" t="str">
        <x:f>IF($B$4&lt;&gt;"READY","SETUP INCOMPLETE",IF(OR(AND($D$21="Yes",ISBLANK(E$21)),AND($D$22="Yes",ISBLANK(E$22)),AND($D$23="Yes",ISBLANK(E$23)),AND($D$24="Yes",ISBLANK(E$24)),AND($D$25="Yes",ISBLANK(E$25)),AND($D$26="Yes",ISBLANK(E$26)),AND($D$27="Yes",ISBLANK(E$27)),AND($D$28="Yes",ISBLANK(E$28))),"INCOMPLETE",IF($D$21="Yes",E$21,0)+IF($D$22="Yes",E$22,0)+IF($D$23="Yes",E$23,0)+IF($D$24="Yes",E$24,0)+IF($D$25="Yes",E$25,0)+IF($D$26="Yes",E$26,0)+IF($D$27="Yes",E$27,0)+IF($D$28="Yes",E$28,0)))</x:f>
        <x:v>SETUP INCOMPLETE</x:v>
      </x:c>
      <x:c r="F29" s="122" t="str">
        <x:f>IF($B$4&lt;&gt;"READY","SETUP INCOMPLETE",IF(OR(AND($D$21="Yes",ISBLANK(F$21)),AND($D$22="Yes",ISBLANK(F$22)),AND($D$23="Yes",ISBLANK(F$23)),AND($D$24="Yes",ISBLANK(F$24)),AND($D$25="Yes",ISBLANK(F$25)),AND($D$26="Yes",ISBLANK(F$26)),AND($D$27="Yes",ISBLANK(F$27)),AND($D$28="Yes",ISBLANK(F$28))),"INCOMPLETE",IF($D$21="Yes",F$21,0)+IF($D$22="Yes",F$22,0)+IF($D$23="Yes",F$23,0)+IF($D$24="Yes",F$24,0)+IF($D$25="Yes",F$25,0)+IF($D$26="Yes",F$26,0)+IF($D$27="Yes",F$27,0)+IF($D$28="Yes",F$28,0)))</x:f>
        <x:v>SETUP INCOMPLETE</x:v>
      </x:c>
      <x:c r="G29" s="122" t="str">
        <x:f>IF($B$4&lt;&gt;"READY","SETUP INCOMPLETE",IF(OR(AND($D$21="Yes",ISBLANK(G$21)),AND($D$22="Yes",ISBLANK(G$22)),AND($D$23="Yes",ISBLANK(G$23)),AND($D$24="Yes",ISBLANK(G$24)),AND($D$25="Yes",ISBLANK(G$25)),AND($D$26="Yes",ISBLANK(G$26)),AND($D$27="Yes",ISBLANK(G$27)),AND($D$28="Yes",ISBLANK(G$28))),"INCOMPLETE",IF($D$21="Yes",G$21,0)+IF($D$22="Yes",G$22,0)+IF($D$23="Yes",G$23,0)+IF($D$24="Yes",G$24,0)+IF($D$25="Yes",G$25,0)+IF($D$26="Yes",G$26,0)+IF($D$27="Yes",G$27,0)+IF($D$28="Yes",G$28,0)))</x:f>
        <x:v>SETUP INCOMPLETE</x:v>
      </x:c>
      <x:c r="H29" s="122" t="str">
        <x:f>IF($B$4&lt;&gt;"READY","SETUP INCOMPLETE",IF(OR(AND($D$21="Yes",ISBLANK(H$21)),AND($D$22="Yes",ISBLANK(H$22)),AND($D$23="Yes",ISBLANK(H$23)),AND($D$24="Yes",ISBLANK(H$24)),AND($D$25="Yes",ISBLANK(H$25)),AND($D$26="Yes",ISBLANK(H$26)),AND($D$27="Yes",ISBLANK(H$27)),AND($D$28="Yes",ISBLANK(H$28))),"INCOMPLETE",IF($D$21="Yes",H$21,0)+IF($D$22="Yes",H$22,0)+IF($D$23="Yes",H$23,0)+IF($D$24="Yes",H$24,0)+IF($D$25="Yes",H$25,0)+IF($D$26="Yes",H$26,0)+IF($D$27="Yes",H$27,0)+IF($D$28="Yes",H$28,0)))</x:f>
        <x:v>SETUP INCOMPLETE</x:v>
      </x:c>
      <x:c r="I29" s="122" t="str">
        <x:f>IF($B$4&lt;&gt;"READY","SETUP INCOMPLETE",IF(OR(AND($D$21="Yes",ISBLANK(I$21)),AND($D$22="Yes",ISBLANK(I$22)),AND($D$23="Yes",ISBLANK(I$23)),AND($D$24="Yes",ISBLANK(I$24)),AND($D$25="Yes",ISBLANK(I$25)),AND($D$26="Yes",ISBLANK(I$26)),AND($D$27="Yes",ISBLANK(I$27)),AND($D$28="Yes",ISBLANK(I$28))),"INCOMPLETE",IF($D$21="Yes",I$21,0)+IF($D$22="Yes",I$22,0)+IF($D$23="Yes",I$23,0)+IF($D$24="Yes",I$24,0)+IF($D$25="Yes",I$25,0)+IF($D$26="Yes",I$26,0)+IF($D$27="Yes",I$27,0)+IF($D$28="Yes",I$28,0)))</x:f>
        <x:v>SETUP INCOMPLETE</x:v>
      </x:c>
      <x:c r="J29" s="122" t="str">
        <x:f>IF($B$4&lt;&gt;"READY","SETUP INCOMPLETE",IF(OR(AND($D$21="Yes",ISBLANK(J$21)),AND($D$22="Yes",ISBLANK(J$22)),AND($D$23="Yes",ISBLANK(J$23)),AND($D$24="Yes",ISBLANK(J$24)),AND($D$25="Yes",ISBLANK(J$25)),AND($D$26="Yes",ISBLANK(J$26)),AND($D$27="Yes",ISBLANK(J$27)),AND($D$28="Yes",ISBLANK(J$28))),"INCOMPLETE",IF($D$21="Yes",J$21,0)+IF($D$22="Yes",J$22,0)+IF($D$23="Yes",J$23,0)+IF($D$24="Yes",J$24,0)+IF($D$25="Yes",J$25,0)+IF($D$26="Yes",J$26,0)+IF($D$27="Yes",J$27,0)+IF($D$28="Yes",J$28,0)))</x:f>
        <x:v>SETUP INCOMPLETE</x:v>
      </x:c>
      <x:c r="K29" s="122" t="str">
        <x:f>IF($B$4&lt;&gt;"READY","SETUP INCOMPLETE",IF(OR(AND($D$21="Yes",ISBLANK(K$21)),AND($D$22="Yes",ISBLANK(K$22)),AND($D$23="Yes",ISBLANK(K$23)),AND($D$24="Yes",ISBLANK(K$24)),AND($D$25="Yes",ISBLANK(K$25)),AND($D$26="Yes",ISBLANK(K$26)),AND($D$27="Yes",ISBLANK(K$27)),AND($D$28="Yes",ISBLANK(K$28))),"INCOMPLETE",IF($D$21="Yes",K$21,0)+IF($D$22="Yes",K$22,0)+IF($D$23="Yes",K$23,0)+IF($D$24="Yes",K$24,0)+IF($D$25="Yes",K$25,0)+IF($D$26="Yes",K$26,0)+IF($D$27="Yes",K$27,0)+IF($D$28="Yes",K$28,0)))</x:f>
        <x:v>SETUP INCOMPLETE</x:v>
      </x:c>
      <x:c r="L29" s="122" t="str">
        <x:f>IF($B$4&lt;&gt;"READY","SETUP INCOMPLETE",IF(OR(AND($D$21="Yes",ISBLANK(L$21)),AND($D$22="Yes",ISBLANK(L$22)),AND($D$23="Yes",ISBLANK(L$23)),AND($D$24="Yes",ISBLANK(L$24)),AND($D$25="Yes",ISBLANK(L$25)),AND($D$26="Yes",ISBLANK(L$26)),AND($D$27="Yes",ISBLANK(L$27)),AND($D$28="Yes",ISBLANK(L$28))),"INCOMPLETE",IF($D$21="Yes",L$21,0)+IF($D$22="Yes",L$22,0)+IF($D$23="Yes",L$23,0)+IF($D$24="Yes",L$24,0)+IF($D$25="Yes",L$25,0)+IF($D$26="Yes",L$26,0)+IF($D$27="Yes",L$27,0)+IF($D$28="Yes",L$28,0)))</x:f>
        <x:v>SETUP INCOMPLETE</x:v>
      </x:c>
      <x:c r="M29" s="122" t="str">
        <x:f>IF($B$4&lt;&gt;"READY","SETUP INCOMPLETE",IF(OR(AND($D$21="Yes",ISBLANK(M$21)),AND($D$22="Yes",ISBLANK(M$22)),AND($D$23="Yes",ISBLANK(M$23)),AND($D$24="Yes",ISBLANK(M$24)),AND($D$25="Yes",ISBLANK(M$25)),AND($D$26="Yes",ISBLANK(M$26)),AND($D$27="Yes",ISBLANK(M$27)),AND($D$28="Yes",ISBLANK(M$28))),"INCOMPLETE",IF($D$21="Yes",M$21,0)+IF($D$22="Yes",M$22,0)+IF($D$23="Yes",M$23,0)+IF($D$24="Yes",M$24,0)+IF($D$25="Yes",M$25,0)+IF($D$26="Yes",M$26,0)+IF($D$27="Yes",M$27,0)+IF($D$28="Yes",M$28,0)))</x:f>
        <x:v>SETUP INCOMPLETE</x:v>
      </x:c>
      <x:c r="N29" s="122" t="str">
        <x:f>IF($B$4&lt;&gt;"READY","SETUP INCOMPLETE",IF(OR(AND($D$21="Yes",ISBLANK(N$21)),AND($D$22="Yes",ISBLANK(N$22)),AND($D$23="Yes",ISBLANK(N$23)),AND($D$24="Yes",ISBLANK(N$24)),AND($D$25="Yes",ISBLANK(N$25)),AND($D$26="Yes",ISBLANK(N$26)),AND($D$27="Yes",ISBLANK(N$27)),AND($D$28="Yes",ISBLANK(N$28))),"INCOMPLETE",IF($D$21="Yes",N$21,0)+IF($D$22="Yes",N$22,0)+IF($D$23="Yes",N$23,0)+IF($D$24="Yes",N$24,0)+IF($D$25="Yes",N$25,0)+IF($D$26="Yes",N$26,0)+IF($D$27="Yes",N$27,0)+IF($D$28="Yes",N$28,0)))</x:f>
        <x:v>SETUP INCOMPLETE</x:v>
      </x:c>
      <x:c r="O29" s="122" t="str">
        <x:f>IF($B$4&lt;&gt;"READY","SETUP INCOMPLETE",IF(OR(AND($D$21="Yes",ISBLANK(O$21)),AND($D$22="Yes",ISBLANK(O$22)),AND($D$23="Yes",ISBLANK(O$23)),AND($D$24="Yes",ISBLANK(O$24)),AND($D$25="Yes",ISBLANK(O$25)),AND($D$26="Yes",ISBLANK(O$26)),AND($D$27="Yes",ISBLANK(O$27)),AND($D$28="Yes",ISBLANK(O$28))),"INCOMPLETE",IF($D$21="Yes",O$21,0)+IF($D$22="Yes",O$22,0)+IF($D$23="Yes",O$23,0)+IF($D$24="Yes",O$24,0)+IF($D$25="Yes",O$25,0)+IF($D$26="Yes",O$26,0)+IF($D$27="Yes",O$27,0)+IF($D$28="Yes",O$28,0)))</x:f>
        <x:v>SETUP INCOMPLETE</x:v>
      </x:c>
      <x:c r="P29" s="122" t="str">
        <x:f>IF($B$4&lt;&gt;"READY","SETUP INCOMPLETE",IF(OR(AND($D$21="Yes",ISBLANK(P$21)),AND($D$22="Yes",ISBLANK(P$22)),AND($D$23="Yes",ISBLANK(P$23)),AND($D$24="Yes",ISBLANK(P$24)),AND($D$25="Yes",ISBLANK(P$25)),AND($D$26="Yes",ISBLANK(P$26)),AND($D$27="Yes",ISBLANK(P$27)),AND($D$28="Yes",ISBLANK(P$28))),"INCOMPLETE",IF($D$21="Yes",P$21,0)+IF($D$22="Yes",P$22,0)+IF($D$23="Yes",P$23,0)+IF($D$24="Yes",P$24,0)+IF($D$25="Yes",P$25,0)+IF($D$26="Yes",P$26,0)+IF($D$27="Yes",P$27,0)+IF($D$28="Yes",P$28,0)))</x:f>
        <x:v>SETUP INCOMPLETE</x:v>
      </x:c>
      <x:c r="Q29" s="122" t="str">
        <x:f>IF($B$4&lt;&gt;"READY","SETUP INCOMPLETE",IF(OR(AND($D$21="Yes",ISBLANK(Q$21)),AND($D$22="Yes",ISBLANK(Q$22)),AND($D$23="Yes",ISBLANK(Q$23)),AND($D$24="Yes",ISBLANK(Q$24)),AND($D$25="Yes",ISBLANK(Q$25)),AND($D$26="Yes",ISBLANK(Q$26)),AND($D$27="Yes",ISBLANK(Q$27)),AND($D$28="Yes",ISBLANK(Q$28))),"INCOMPLETE",IF($D$21="Yes",Q$21,0)+IF($D$22="Yes",Q$22,0)+IF($D$23="Yes",Q$23,0)+IF($D$24="Yes",Q$24,0)+IF($D$25="Yes",Q$25,0)+IF($D$26="Yes",Q$26,0)+IF($D$27="Yes",Q$27,0)+IF($D$28="Yes",Q$28,0)))</x:f>
        <x:v>SETUP INCOMPLETE</x:v>
      </x:c>
    </x:row>
    <x:row r="30">
      <x:c r="A30" s="121" t="str">
        <x:v>Operating</x:v>
      </x:c>
      <x:c r="B30" s="121" t="str">
        <x:v>Net Operating Cash Flow</x:v>
      </x:c>
      <x:c r="C30" s="121" t="str">
        <x:v>Calculated</x:v>
      </x:c>
      <x:c r="D30" s="121" t="str"/>
      <x:c r="E30" s="122" t="str">
        <x:f>IF($B$4&lt;&gt;"READY","SETUP INCOMPLETE",IF(OR(NOT(ISNUMBER(E18)),NOT(ISNUMBER(E29))),"INCOMPLETE",E18-E29))</x:f>
        <x:v>SETUP INCOMPLETE</x:v>
      </x:c>
      <x:c r="F30" s="122" t="str">
        <x:f>IF($B$4&lt;&gt;"READY","SETUP INCOMPLETE",IF(OR(NOT(ISNUMBER(F18)),NOT(ISNUMBER(F29))),"INCOMPLETE",F18-F29))</x:f>
        <x:v>SETUP INCOMPLETE</x:v>
      </x:c>
      <x:c r="G30" s="122" t="str">
        <x:f>IF($B$4&lt;&gt;"READY","SETUP INCOMPLETE",IF(OR(NOT(ISNUMBER(G18)),NOT(ISNUMBER(G29))),"INCOMPLETE",G18-G29))</x:f>
        <x:v>SETUP INCOMPLETE</x:v>
      </x:c>
      <x:c r="H30" s="122" t="str">
        <x:f>IF($B$4&lt;&gt;"READY","SETUP INCOMPLETE",IF(OR(NOT(ISNUMBER(H18)),NOT(ISNUMBER(H29))),"INCOMPLETE",H18-H29))</x:f>
        <x:v>SETUP INCOMPLETE</x:v>
      </x:c>
      <x:c r="I30" s="122" t="str">
        <x:f>IF($B$4&lt;&gt;"READY","SETUP INCOMPLETE",IF(OR(NOT(ISNUMBER(I18)),NOT(ISNUMBER(I29))),"INCOMPLETE",I18-I29))</x:f>
        <x:v>SETUP INCOMPLETE</x:v>
      </x:c>
      <x:c r="J30" s="122" t="str">
        <x:f>IF($B$4&lt;&gt;"READY","SETUP INCOMPLETE",IF(OR(NOT(ISNUMBER(J18)),NOT(ISNUMBER(J29))),"INCOMPLETE",J18-J29))</x:f>
        <x:v>SETUP INCOMPLETE</x:v>
      </x:c>
      <x:c r="K30" s="122" t="str">
        <x:f>IF($B$4&lt;&gt;"READY","SETUP INCOMPLETE",IF(OR(NOT(ISNUMBER(K18)),NOT(ISNUMBER(K29))),"INCOMPLETE",K18-K29))</x:f>
        <x:v>SETUP INCOMPLETE</x:v>
      </x:c>
      <x:c r="L30" s="122" t="str">
        <x:f>IF($B$4&lt;&gt;"READY","SETUP INCOMPLETE",IF(OR(NOT(ISNUMBER(L18)),NOT(ISNUMBER(L29))),"INCOMPLETE",L18-L29))</x:f>
        <x:v>SETUP INCOMPLETE</x:v>
      </x:c>
      <x:c r="M30" s="122" t="str">
        <x:f>IF($B$4&lt;&gt;"READY","SETUP INCOMPLETE",IF(OR(NOT(ISNUMBER(M18)),NOT(ISNUMBER(M29))),"INCOMPLETE",M18-M29))</x:f>
        <x:v>SETUP INCOMPLETE</x:v>
      </x:c>
      <x:c r="N30" s="122" t="str">
        <x:f>IF($B$4&lt;&gt;"READY","SETUP INCOMPLETE",IF(OR(NOT(ISNUMBER(N18)),NOT(ISNUMBER(N29))),"INCOMPLETE",N18-N29))</x:f>
        <x:v>SETUP INCOMPLETE</x:v>
      </x:c>
      <x:c r="O30" s="122" t="str">
        <x:f>IF($B$4&lt;&gt;"READY","SETUP INCOMPLETE",IF(OR(NOT(ISNUMBER(O18)),NOT(ISNUMBER(O29))),"INCOMPLETE",O18-O29))</x:f>
        <x:v>SETUP INCOMPLETE</x:v>
      </x:c>
      <x:c r="P30" s="122" t="str">
        <x:f>IF($B$4&lt;&gt;"READY","SETUP INCOMPLETE",IF(OR(NOT(ISNUMBER(P18)),NOT(ISNUMBER(P29))),"INCOMPLETE",P18-P29))</x:f>
        <x:v>SETUP INCOMPLETE</x:v>
      </x:c>
      <x:c r="Q30" s="122" t="str">
        <x:f>IF($B$4&lt;&gt;"READY","SETUP INCOMPLETE",IF(OR(NOT(ISNUMBER(Q18)),NOT(ISNUMBER(Q29))),"INCOMPLETE",Q18-Q29))</x:f>
        <x:v>SETUP INCOMPLETE</x:v>
      </x:c>
    </x:row>
    <x:row r="31">
      <x:c r="A31" s="114"/>
      <x:c r="B31" s="114"/>
      <x:c r="C31" s="114"/>
      <x:c r="D31" s="114"/>
      <x:c r="E31" s="114"/>
      <x:c r="F31" s="114"/>
      <x:c r="G31" s="114"/>
      <x:c r="H31" s="114"/>
      <x:c r="I31" s="114"/>
      <x:c r="J31" s="114"/>
      <x:c r="K31" s="114"/>
      <x:c r="L31" s="114"/>
      <x:c r="M31" s="114"/>
      <x:c r="N31" s="114"/>
      <x:c r="O31" s="114"/>
      <x:c r="P31" s="114"/>
      <x:c r="Q31" s="114"/>
    </x:row>
    <x:row r="32" ht="22" customHeight="1">
      <x:c r="A32" s="118" t="str">
        <x:v>INVESTING</x:v>
      </x:c>
      <x:c r="B32" s="118" t="str"/>
      <x:c r="C32" s="118" t="str"/>
      <x:c r="D32" s="118" t="str"/>
      <x:c r="E32" s="118"/>
      <x:c r="F32" s="118"/>
      <x:c r="G32" s="118"/>
      <x:c r="H32" s="118"/>
      <x:c r="I32" s="118"/>
      <x:c r="J32" s="118"/>
      <x:c r="K32" s="118"/>
      <x:c r="L32" s="118"/>
      <x:c r="M32" s="118"/>
      <x:c r="N32" s="118"/>
      <x:c r="O32" s="118"/>
      <x:c r="P32" s="118"/>
      <x:c r="Q32" s="118"/>
    </x:row>
    <x:row r="33">
      <x:c r="A33" s="114" t="str">
        <x:v>Investing</x:v>
      </x:c>
      <x:c r="B33" s="114" t="str">
        <x:v>Equipment purchases</x:v>
      </x:c>
      <x:c r="C33" s="114" t="str">
        <x:v>Outflow</x:v>
      </x:c>
      <x:c r="D33" s="119"/>
      <x:c r="E33" s="120"/>
      <x:c r="F33" s="120"/>
      <x:c r="G33" s="120"/>
      <x:c r="H33" s="120"/>
      <x:c r="I33" s="120"/>
      <x:c r="J33" s="120"/>
      <x:c r="K33" s="120"/>
      <x:c r="L33" s="120"/>
      <x:c r="M33" s="120"/>
      <x:c r="N33" s="120"/>
      <x:c r="O33" s="120"/>
      <x:c r="P33" s="120"/>
      <x:c r="Q33" s="120"/>
    </x:row>
    <x:row r="34">
      <x:c r="A34" s="114" t="str">
        <x:v>Investing</x:v>
      </x:c>
      <x:c r="B34" s="114" t="str">
        <x:v>Vehicle purchases</x:v>
      </x:c>
      <x:c r="C34" s="114" t="str">
        <x:v>Outflow</x:v>
      </x:c>
      <x:c r="D34" s="119"/>
      <x:c r="E34" s="120"/>
      <x:c r="F34" s="120"/>
      <x:c r="G34" s="120"/>
      <x:c r="H34" s="120"/>
      <x:c r="I34" s="120"/>
      <x:c r="J34" s="120"/>
      <x:c r="K34" s="120"/>
      <x:c r="L34" s="120"/>
      <x:c r="M34" s="120"/>
      <x:c r="N34" s="120"/>
      <x:c r="O34" s="120"/>
      <x:c r="P34" s="120"/>
      <x:c r="Q34" s="120"/>
    </x:row>
    <x:row r="35">
      <x:c r="A35" s="114" t="str">
        <x:v>Investing</x:v>
      </x:c>
      <x:c r="B35" s="114" t="str">
        <x:v>Proceeds from asset sales</x:v>
      </x:c>
      <x:c r="C35" s="114" t="str">
        <x:v>Inflow</x:v>
      </x:c>
      <x:c r="D35" s="119"/>
      <x:c r="E35" s="120"/>
      <x:c r="F35" s="120"/>
      <x:c r="G35" s="120"/>
      <x:c r="H35" s="120"/>
      <x:c r="I35" s="120"/>
      <x:c r="J35" s="120"/>
      <x:c r="K35" s="120"/>
      <x:c r="L35" s="120"/>
      <x:c r="M35" s="120"/>
      <x:c r="N35" s="120"/>
      <x:c r="O35" s="120"/>
      <x:c r="P35" s="120"/>
      <x:c r="Q35" s="120"/>
    </x:row>
    <x:row r="36">
      <x:c r="A36" s="121" t="str">
        <x:v>Investing</x:v>
      </x:c>
      <x:c r="B36" s="121" t="str">
        <x:v>Net Investing Cash Flow</x:v>
      </x:c>
      <x:c r="C36" s="121" t="str">
        <x:v>Calculated</x:v>
      </x:c>
      <x:c r="D36" s="121" t="str"/>
      <x:c r="E36" s="122" t="str">
        <x:f>IF($B$4&lt;&gt;"READY","SETUP INCOMPLETE",IF(OR(AND($D$33="Yes",ISBLANK(E$33)),AND($D$34="Yes",ISBLANK(E$34)),AND($D$35="Yes",ISBLANK(E$35))),"INCOMPLETE",-IF($D$33="Yes",E$33,0)-IF($D$34="Yes",E$34,0)+IF($D$35="Yes",E$35,0)))</x:f>
        <x:v>SETUP INCOMPLETE</x:v>
      </x:c>
      <x:c r="F36" s="122" t="str">
        <x:f>IF($B$4&lt;&gt;"READY","SETUP INCOMPLETE",IF(OR(AND($D$33="Yes",ISBLANK(F$33)),AND($D$34="Yes",ISBLANK(F$34)),AND($D$35="Yes",ISBLANK(F$35))),"INCOMPLETE",-IF($D$33="Yes",F$33,0)-IF($D$34="Yes",F$34,0)+IF($D$35="Yes",F$35,0)))</x:f>
        <x:v>SETUP INCOMPLETE</x:v>
      </x:c>
      <x:c r="G36" s="122" t="str">
        <x:f>IF($B$4&lt;&gt;"READY","SETUP INCOMPLETE",IF(OR(AND($D$33="Yes",ISBLANK(G$33)),AND($D$34="Yes",ISBLANK(G$34)),AND($D$35="Yes",ISBLANK(G$35))),"INCOMPLETE",-IF($D$33="Yes",G$33,0)-IF($D$34="Yes",G$34,0)+IF($D$35="Yes",G$35,0)))</x:f>
        <x:v>SETUP INCOMPLETE</x:v>
      </x:c>
      <x:c r="H36" s="122" t="str">
        <x:f>IF($B$4&lt;&gt;"READY","SETUP INCOMPLETE",IF(OR(AND($D$33="Yes",ISBLANK(H$33)),AND($D$34="Yes",ISBLANK(H$34)),AND($D$35="Yes",ISBLANK(H$35))),"INCOMPLETE",-IF($D$33="Yes",H$33,0)-IF($D$34="Yes",H$34,0)+IF($D$35="Yes",H$35,0)))</x:f>
        <x:v>SETUP INCOMPLETE</x:v>
      </x:c>
      <x:c r="I36" s="122" t="str">
        <x:f>IF($B$4&lt;&gt;"READY","SETUP INCOMPLETE",IF(OR(AND($D$33="Yes",ISBLANK(I$33)),AND($D$34="Yes",ISBLANK(I$34)),AND($D$35="Yes",ISBLANK(I$35))),"INCOMPLETE",-IF($D$33="Yes",I$33,0)-IF($D$34="Yes",I$34,0)+IF($D$35="Yes",I$35,0)))</x:f>
        <x:v>SETUP INCOMPLETE</x:v>
      </x:c>
      <x:c r="J36" s="122" t="str">
        <x:f>IF($B$4&lt;&gt;"READY","SETUP INCOMPLETE",IF(OR(AND($D$33="Yes",ISBLANK(J$33)),AND($D$34="Yes",ISBLANK(J$34)),AND($D$35="Yes",ISBLANK(J$35))),"INCOMPLETE",-IF($D$33="Yes",J$33,0)-IF($D$34="Yes",J$34,0)+IF($D$35="Yes",J$35,0)))</x:f>
        <x:v>SETUP INCOMPLETE</x:v>
      </x:c>
      <x:c r="K36" s="122" t="str">
        <x:f>IF($B$4&lt;&gt;"READY","SETUP INCOMPLETE",IF(OR(AND($D$33="Yes",ISBLANK(K$33)),AND($D$34="Yes",ISBLANK(K$34)),AND($D$35="Yes",ISBLANK(K$35))),"INCOMPLETE",-IF($D$33="Yes",K$33,0)-IF($D$34="Yes",K$34,0)+IF($D$35="Yes",K$35,0)))</x:f>
        <x:v>SETUP INCOMPLETE</x:v>
      </x:c>
      <x:c r="L36" s="122" t="str">
        <x:f>IF($B$4&lt;&gt;"READY","SETUP INCOMPLETE",IF(OR(AND($D$33="Yes",ISBLANK(L$33)),AND($D$34="Yes",ISBLANK(L$34)),AND($D$35="Yes",ISBLANK(L$35))),"INCOMPLETE",-IF($D$33="Yes",L$33,0)-IF($D$34="Yes",L$34,0)+IF($D$35="Yes",L$35,0)))</x:f>
        <x:v>SETUP INCOMPLETE</x:v>
      </x:c>
      <x:c r="M36" s="122" t="str">
        <x:f>IF($B$4&lt;&gt;"READY","SETUP INCOMPLETE",IF(OR(AND($D$33="Yes",ISBLANK(M$33)),AND($D$34="Yes",ISBLANK(M$34)),AND($D$35="Yes",ISBLANK(M$35))),"INCOMPLETE",-IF($D$33="Yes",M$33,0)-IF($D$34="Yes",M$34,0)+IF($D$35="Yes",M$35,0)))</x:f>
        <x:v>SETUP INCOMPLETE</x:v>
      </x:c>
      <x:c r="N36" s="122" t="str">
        <x:f>IF($B$4&lt;&gt;"READY","SETUP INCOMPLETE",IF(OR(AND($D$33="Yes",ISBLANK(N$33)),AND($D$34="Yes",ISBLANK(N$34)),AND($D$35="Yes",ISBLANK(N$35))),"INCOMPLETE",-IF($D$33="Yes",N$33,0)-IF($D$34="Yes",N$34,0)+IF($D$35="Yes",N$35,0)))</x:f>
        <x:v>SETUP INCOMPLETE</x:v>
      </x:c>
      <x:c r="O36" s="122" t="str">
        <x:f>IF($B$4&lt;&gt;"READY","SETUP INCOMPLETE",IF(OR(AND($D$33="Yes",ISBLANK(O$33)),AND($D$34="Yes",ISBLANK(O$34)),AND($D$35="Yes",ISBLANK(O$35))),"INCOMPLETE",-IF($D$33="Yes",O$33,0)-IF($D$34="Yes",O$34,0)+IF($D$35="Yes",O$35,0)))</x:f>
        <x:v>SETUP INCOMPLETE</x:v>
      </x:c>
      <x:c r="P36" s="122" t="str">
        <x:f>IF($B$4&lt;&gt;"READY","SETUP INCOMPLETE",IF(OR(AND($D$33="Yes",ISBLANK(P$33)),AND($D$34="Yes",ISBLANK(P$34)),AND($D$35="Yes",ISBLANK(P$35))),"INCOMPLETE",-IF($D$33="Yes",P$33,0)-IF($D$34="Yes",P$34,0)+IF($D$35="Yes",P$35,0)))</x:f>
        <x:v>SETUP INCOMPLETE</x:v>
      </x:c>
      <x:c r="Q36" s="122" t="str">
        <x:f>IF($B$4&lt;&gt;"READY","SETUP INCOMPLETE",IF(OR(AND($D$33="Yes",ISBLANK(Q$33)),AND($D$34="Yes",ISBLANK(Q$34)),AND($D$35="Yes",ISBLANK(Q$35))),"INCOMPLETE",-IF($D$33="Yes",Q$33,0)-IF($D$34="Yes",Q$34,0)+IF($D$35="Yes",Q$35,0)))</x:f>
        <x:v>SETUP INCOMPLETE</x:v>
      </x:c>
    </x:row>
    <x:row r="37">
      <x:c r="A37" s="114"/>
      <x:c r="B37" s="114"/>
      <x:c r="C37" s="114"/>
      <x:c r="D37" s="114"/>
      <x:c r="E37" s="114"/>
      <x:c r="F37" s="114"/>
      <x:c r="G37" s="114"/>
      <x:c r="H37" s="114"/>
      <x:c r="I37" s="114"/>
      <x:c r="J37" s="114"/>
      <x:c r="K37" s="114"/>
      <x:c r="L37" s="114"/>
      <x:c r="M37" s="114"/>
      <x:c r="N37" s="114"/>
      <x:c r="O37" s="114"/>
      <x:c r="P37" s="114"/>
      <x:c r="Q37" s="114"/>
    </x:row>
    <x:row r="38" ht="22" customHeight="1">
      <x:c r="A38" s="118" t="str">
        <x:v>FINANCING</x:v>
      </x:c>
      <x:c r="B38" s="118" t="str"/>
      <x:c r="C38" s="118" t="str"/>
      <x:c r="D38" s="118" t="str"/>
      <x:c r="E38" s="118"/>
      <x:c r="F38" s="118"/>
      <x:c r="G38" s="118"/>
      <x:c r="H38" s="118"/>
      <x:c r="I38" s="118"/>
      <x:c r="J38" s="118"/>
      <x:c r="K38" s="118"/>
      <x:c r="L38" s="118"/>
      <x:c r="M38" s="118"/>
      <x:c r="N38" s="118"/>
      <x:c r="O38" s="118"/>
      <x:c r="P38" s="118"/>
      <x:c r="Q38" s="118"/>
    </x:row>
    <x:row r="39">
      <x:c r="A39" s="114" t="str">
        <x:v>Financing</x:v>
      </x:c>
      <x:c r="B39" s="114" t="str">
        <x:v>Loan proceeds</x:v>
      </x:c>
      <x:c r="C39" s="114" t="str">
        <x:v>Inflow</x:v>
      </x:c>
      <x:c r="D39" s="119"/>
      <x:c r="E39" s="120"/>
      <x:c r="F39" s="120"/>
      <x:c r="G39" s="120"/>
      <x:c r="H39" s="120"/>
      <x:c r="I39" s="120"/>
      <x:c r="J39" s="120"/>
      <x:c r="K39" s="120"/>
      <x:c r="L39" s="120"/>
      <x:c r="M39" s="120"/>
      <x:c r="N39" s="120"/>
      <x:c r="O39" s="120"/>
      <x:c r="P39" s="120"/>
      <x:c r="Q39" s="120"/>
    </x:row>
    <x:row r="40">
      <x:c r="A40" s="114" t="str">
        <x:v>Financing</x:v>
      </x:c>
      <x:c r="B40" s="114" t="str">
        <x:v>Line-of-credit draws</x:v>
      </x:c>
      <x:c r="C40" s="114" t="str">
        <x:v>Inflow</x:v>
      </x:c>
      <x:c r="D40" s="119"/>
      <x:c r="E40" s="120"/>
      <x:c r="F40" s="120"/>
      <x:c r="G40" s="120"/>
      <x:c r="H40" s="120"/>
      <x:c r="I40" s="120"/>
      <x:c r="J40" s="120"/>
      <x:c r="K40" s="120"/>
      <x:c r="L40" s="120"/>
      <x:c r="M40" s="120"/>
      <x:c r="N40" s="120"/>
      <x:c r="O40" s="120"/>
      <x:c r="P40" s="120"/>
      <x:c r="Q40" s="120"/>
    </x:row>
    <x:row r="41">
      <x:c r="A41" s="114" t="str">
        <x:v>Financing</x:v>
      </x:c>
      <x:c r="B41" s="114" t="str">
        <x:v>Loan principal repayment</x:v>
      </x:c>
      <x:c r="C41" s="114" t="str">
        <x:v>Outflow</x:v>
      </x:c>
      <x:c r="D41" s="119"/>
      <x:c r="E41" s="120"/>
      <x:c r="F41" s="120"/>
      <x:c r="G41" s="120"/>
      <x:c r="H41" s="120"/>
      <x:c r="I41" s="120"/>
      <x:c r="J41" s="120"/>
      <x:c r="K41" s="120"/>
      <x:c r="L41" s="120"/>
      <x:c r="M41" s="120"/>
      <x:c r="N41" s="120"/>
      <x:c r="O41" s="120"/>
      <x:c r="P41" s="120"/>
      <x:c r="Q41" s="120"/>
    </x:row>
    <x:row r="42">
      <x:c r="A42" s="114" t="str">
        <x:v>Financing</x:v>
      </x:c>
      <x:c r="B42" s="114" t="str">
        <x:v>Line-of-credit paydown</x:v>
      </x:c>
      <x:c r="C42" s="114" t="str">
        <x:v>Outflow</x:v>
      </x:c>
      <x:c r="D42" s="119"/>
      <x:c r="E42" s="120"/>
      <x:c r="F42" s="120"/>
      <x:c r="G42" s="120"/>
      <x:c r="H42" s="120"/>
      <x:c r="I42" s="120"/>
      <x:c r="J42" s="120"/>
      <x:c r="K42" s="120"/>
      <x:c r="L42" s="120"/>
      <x:c r="M42" s="120"/>
      <x:c r="N42" s="120"/>
      <x:c r="O42" s="120"/>
      <x:c r="P42" s="120"/>
      <x:c r="Q42" s="120"/>
    </x:row>
    <x:row r="43">
      <x:c r="A43" s="114" t="str">
        <x:v>Financing</x:v>
      </x:c>
      <x:c r="B43" s="114" t="str">
        <x:v>Owner contributions</x:v>
      </x:c>
      <x:c r="C43" s="114" t="str">
        <x:v>Inflow</x:v>
      </x:c>
      <x:c r="D43" s="119"/>
      <x:c r="E43" s="120"/>
      <x:c r="F43" s="120"/>
      <x:c r="G43" s="120"/>
      <x:c r="H43" s="120"/>
      <x:c r="I43" s="120"/>
      <x:c r="J43" s="120"/>
      <x:c r="K43" s="120"/>
      <x:c r="L43" s="120"/>
      <x:c r="M43" s="120"/>
      <x:c r="N43" s="120"/>
      <x:c r="O43" s="120"/>
      <x:c r="P43" s="120"/>
      <x:c r="Q43" s="120"/>
    </x:row>
    <x:row r="44">
      <x:c r="A44" s="114" t="str">
        <x:v>Financing</x:v>
      </x:c>
      <x:c r="B44" s="114" t="str">
        <x:v>Owner draws / distributions</x:v>
      </x:c>
      <x:c r="C44" s="114" t="str">
        <x:v>Outflow</x:v>
      </x:c>
      <x:c r="D44" s="119"/>
      <x:c r="E44" s="120"/>
      <x:c r="F44" s="120"/>
      <x:c r="G44" s="120"/>
      <x:c r="H44" s="120"/>
      <x:c r="I44" s="120"/>
      <x:c r="J44" s="120"/>
      <x:c r="K44" s="120"/>
      <x:c r="L44" s="120"/>
      <x:c r="M44" s="120"/>
      <x:c r="N44" s="120"/>
      <x:c r="O44" s="120"/>
      <x:c r="P44" s="120"/>
      <x:c r="Q44" s="120"/>
    </x:row>
    <x:row r="45">
      <x:c r="A45" s="121" t="str">
        <x:v>Financing</x:v>
      </x:c>
      <x:c r="B45" s="121" t="str">
        <x:v>Net Financing Cash Flow</x:v>
      </x:c>
      <x:c r="C45" s="121" t="str">
        <x:v>Calculated</x:v>
      </x:c>
      <x:c r="D45" s="121" t="str"/>
      <x:c r="E45" s="122" t="str">
        <x:f>IF($B$4&lt;&gt;"READY","SETUP INCOMPLETE",IF(OR(AND($D$39="Yes",ISBLANK(E$39)),AND($D$40="Yes",ISBLANK(E$40)),AND($D$41="Yes",ISBLANK(E$41)),AND($D$42="Yes",ISBLANK(E$42)),AND($D$43="Yes",ISBLANK(E$43)),AND($D$44="Yes",ISBLANK(E$44))),"INCOMPLETE",IF($D$39="Yes",E$39,0)+IF($D$40="Yes",E$40,0)-IF($D$41="Yes",E$41,0)-IF($D$42="Yes",E$42,0)+IF($D$43="Yes",E$43,0)-IF($D$44="Yes",E$44,0)))</x:f>
        <x:v>SETUP INCOMPLETE</x:v>
      </x:c>
      <x:c r="F45" s="122" t="str">
        <x:f>IF($B$4&lt;&gt;"READY","SETUP INCOMPLETE",IF(OR(AND($D$39="Yes",ISBLANK(F$39)),AND($D$40="Yes",ISBLANK(F$40)),AND($D$41="Yes",ISBLANK(F$41)),AND($D$42="Yes",ISBLANK(F$42)),AND($D$43="Yes",ISBLANK(F$43)),AND($D$44="Yes",ISBLANK(F$44))),"INCOMPLETE",IF($D$39="Yes",F$39,0)+IF($D$40="Yes",F$40,0)-IF($D$41="Yes",F$41,0)-IF($D$42="Yes",F$42,0)+IF($D$43="Yes",F$43,0)-IF($D$44="Yes",F$44,0)))</x:f>
        <x:v>SETUP INCOMPLETE</x:v>
      </x:c>
      <x:c r="G45" s="122" t="str">
        <x:f>IF($B$4&lt;&gt;"READY","SETUP INCOMPLETE",IF(OR(AND($D$39="Yes",ISBLANK(G$39)),AND($D$40="Yes",ISBLANK(G$40)),AND($D$41="Yes",ISBLANK(G$41)),AND($D$42="Yes",ISBLANK(G$42)),AND($D$43="Yes",ISBLANK(G$43)),AND($D$44="Yes",ISBLANK(G$44))),"INCOMPLETE",IF($D$39="Yes",G$39,0)+IF($D$40="Yes",G$40,0)-IF($D$41="Yes",G$41,0)-IF($D$42="Yes",G$42,0)+IF($D$43="Yes",G$43,0)-IF($D$44="Yes",G$44,0)))</x:f>
        <x:v>SETUP INCOMPLETE</x:v>
      </x:c>
      <x:c r="H45" s="122" t="str">
        <x:f>IF($B$4&lt;&gt;"READY","SETUP INCOMPLETE",IF(OR(AND($D$39="Yes",ISBLANK(H$39)),AND($D$40="Yes",ISBLANK(H$40)),AND($D$41="Yes",ISBLANK(H$41)),AND($D$42="Yes",ISBLANK(H$42)),AND($D$43="Yes",ISBLANK(H$43)),AND($D$44="Yes",ISBLANK(H$44))),"INCOMPLETE",IF($D$39="Yes",H$39,0)+IF($D$40="Yes",H$40,0)-IF($D$41="Yes",H$41,0)-IF($D$42="Yes",H$42,0)+IF($D$43="Yes",H$43,0)-IF($D$44="Yes",H$44,0)))</x:f>
        <x:v>SETUP INCOMPLETE</x:v>
      </x:c>
      <x:c r="I45" s="122" t="str">
        <x:f>IF($B$4&lt;&gt;"READY","SETUP INCOMPLETE",IF(OR(AND($D$39="Yes",ISBLANK(I$39)),AND($D$40="Yes",ISBLANK(I$40)),AND($D$41="Yes",ISBLANK(I$41)),AND($D$42="Yes",ISBLANK(I$42)),AND($D$43="Yes",ISBLANK(I$43)),AND($D$44="Yes",ISBLANK(I$44))),"INCOMPLETE",IF($D$39="Yes",I$39,0)+IF($D$40="Yes",I$40,0)-IF($D$41="Yes",I$41,0)-IF($D$42="Yes",I$42,0)+IF($D$43="Yes",I$43,0)-IF($D$44="Yes",I$44,0)))</x:f>
        <x:v>SETUP INCOMPLETE</x:v>
      </x:c>
      <x:c r="J45" s="122" t="str">
        <x:f>IF($B$4&lt;&gt;"READY","SETUP INCOMPLETE",IF(OR(AND($D$39="Yes",ISBLANK(J$39)),AND($D$40="Yes",ISBLANK(J$40)),AND($D$41="Yes",ISBLANK(J$41)),AND($D$42="Yes",ISBLANK(J$42)),AND($D$43="Yes",ISBLANK(J$43)),AND($D$44="Yes",ISBLANK(J$44))),"INCOMPLETE",IF($D$39="Yes",J$39,0)+IF($D$40="Yes",J$40,0)-IF($D$41="Yes",J$41,0)-IF($D$42="Yes",J$42,0)+IF($D$43="Yes",J$43,0)-IF($D$44="Yes",J$44,0)))</x:f>
        <x:v>SETUP INCOMPLETE</x:v>
      </x:c>
      <x:c r="K45" s="122" t="str">
        <x:f>IF($B$4&lt;&gt;"READY","SETUP INCOMPLETE",IF(OR(AND($D$39="Yes",ISBLANK(K$39)),AND($D$40="Yes",ISBLANK(K$40)),AND($D$41="Yes",ISBLANK(K$41)),AND($D$42="Yes",ISBLANK(K$42)),AND($D$43="Yes",ISBLANK(K$43)),AND($D$44="Yes",ISBLANK(K$44))),"INCOMPLETE",IF($D$39="Yes",K$39,0)+IF($D$40="Yes",K$40,0)-IF($D$41="Yes",K$41,0)-IF($D$42="Yes",K$42,0)+IF($D$43="Yes",K$43,0)-IF($D$44="Yes",K$44,0)))</x:f>
        <x:v>SETUP INCOMPLETE</x:v>
      </x:c>
      <x:c r="L45" s="122" t="str">
        <x:f>IF($B$4&lt;&gt;"READY","SETUP INCOMPLETE",IF(OR(AND($D$39="Yes",ISBLANK(L$39)),AND($D$40="Yes",ISBLANK(L$40)),AND($D$41="Yes",ISBLANK(L$41)),AND($D$42="Yes",ISBLANK(L$42)),AND($D$43="Yes",ISBLANK(L$43)),AND($D$44="Yes",ISBLANK(L$44))),"INCOMPLETE",IF($D$39="Yes",L$39,0)+IF($D$40="Yes",L$40,0)-IF($D$41="Yes",L$41,0)-IF($D$42="Yes",L$42,0)+IF($D$43="Yes",L$43,0)-IF($D$44="Yes",L$44,0)))</x:f>
        <x:v>SETUP INCOMPLETE</x:v>
      </x:c>
      <x:c r="M45" s="122" t="str">
        <x:f>IF($B$4&lt;&gt;"READY","SETUP INCOMPLETE",IF(OR(AND($D$39="Yes",ISBLANK(M$39)),AND($D$40="Yes",ISBLANK(M$40)),AND($D$41="Yes",ISBLANK(M$41)),AND($D$42="Yes",ISBLANK(M$42)),AND($D$43="Yes",ISBLANK(M$43)),AND($D$44="Yes",ISBLANK(M$44))),"INCOMPLETE",IF($D$39="Yes",M$39,0)+IF($D$40="Yes",M$40,0)-IF($D$41="Yes",M$41,0)-IF($D$42="Yes",M$42,0)+IF($D$43="Yes",M$43,0)-IF($D$44="Yes",M$44,0)))</x:f>
        <x:v>SETUP INCOMPLETE</x:v>
      </x:c>
      <x:c r="N45" s="122" t="str">
        <x:f>IF($B$4&lt;&gt;"READY","SETUP INCOMPLETE",IF(OR(AND($D$39="Yes",ISBLANK(N$39)),AND($D$40="Yes",ISBLANK(N$40)),AND($D$41="Yes",ISBLANK(N$41)),AND($D$42="Yes",ISBLANK(N$42)),AND($D$43="Yes",ISBLANK(N$43)),AND($D$44="Yes",ISBLANK(N$44))),"INCOMPLETE",IF($D$39="Yes",N$39,0)+IF($D$40="Yes",N$40,0)-IF($D$41="Yes",N$41,0)-IF($D$42="Yes",N$42,0)+IF($D$43="Yes",N$43,0)-IF($D$44="Yes",N$44,0)))</x:f>
        <x:v>SETUP INCOMPLETE</x:v>
      </x:c>
      <x:c r="O45" s="122" t="str">
        <x:f>IF($B$4&lt;&gt;"READY","SETUP INCOMPLETE",IF(OR(AND($D$39="Yes",ISBLANK(O$39)),AND($D$40="Yes",ISBLANK(O$40)),AND($D$41="Yes",ISBLANK(O$41)),AND($D$42="Yes",ISBLANK(O$42)),AND($D$43="Yes",ISBLANK(O$43)),AND($D$44="Yes",ISBLANK(O$44))),"INCOMPLETE",IF($D$39="Yes",O$39,0)+IF($D$40="Yes",O$40,0)-IF($D$41="Yes",O$41,0)-IF($D$42="Yes",O$42,0)+IF($D$43="Yes",O$43,0)-IF($D$44="Yes",O$44,0)))</x:f>
        <x:v>SETUP INCOMPLETE</x:v>
      </x:c>
      <x:c r="P45" s="122" t="str">
        <x:f>IF($B$4&lt;&gt;"READY","SETUP INCOMPLETE",IF(OR(AND($D$39="Yes",ISBLANK(P$39)),AND($D$40="Yes",ISBLANK(P$40)),AND($D$41="Yes",ISBLANK(P$41)),AND($D$42="Yes",ISBLANK(P$42)),AND($D$43="Yes",ISBLANK(P$43)),AND($D$44="Yes",ISBLANK(P$44))),"INCOMPLETE",IF($D$39="Yes",P$39,0)+IF($D$40="Yes",P$40,0)-IF($D$41="Yes",P$41,0)-IF($D$42="Yes",P$42,0)+IF($D$43="Yes",P$43,0)-IF($D$44="Yes",P$44,0)))</x:f>
        <x:v>SETUP INCOMPLETE</x:v>
      </x:c>
      <x:c r="Q45" s="122" t="str">
        <x:f>IF($B$4&lt;&gt;"READY","SETUP INCOMPLETE",IF(OR(AND($D$39="Yes",ISBLANK(Q$39)),AND($D$40="Yes",ISBLANK(Q$40)),AND($D$41="Yes",ISBLANK(Q$41)),AND($D$42="Yes",ISBLANK(Q$42)),AND($D$43="Yes",ISBLANK(Q$43)),AND($D$44="Yes",ISBLANK(Q$44))),"INCOMPLETE",IF($D$39="Yes",Q$39,0)+IF($D$40="Yes",Q$40,0)-IF($D$41="Yes",Q$41,0)-IF($D$42="Yes",Q$42,0)+IF($D$43="Yes",Q$43,0)-IF($D$44="Yes",Q$44,0)))</x:f>
        <x:v>SETUP INCOMPLETE</x:v>
      </x:c>
    </x:row>
    <x:row r="46">
      <x:c r="A46" s="114"/>
      <x:c r="B46" s="114"/>
      <x:c r="C46" s="114"/>
      <x:c r="D46" s="114"/>
      <x:c r="E46" s="114"/>
      <x:c r="F46" s="114"/>
      <x:c r="G46" s="114"/>
      <x:c r="H46" s="114"/>
      <x:c r="I46" s="114"/>
      <x:c r="J46" s="114"/>
      <x:c r="K46" s="114"/>
      <x:c r="L46" s="114"/>
      <x:c r="M46" s="114"/>
      <x:c r="N46" s="114"/>
      <x:c r="O46" s="114"/>
      <x:c r="P46" s="114"/>
      <x:c r="Q46" s="114"/>
    </x:row>
    <x:row r="47">
      <x:c r="A47" s="123" t="str">
        <x:v>SUMMARY</x:v>
      </x:c>
      <x:c r="B47" s="123" t="str">
        <x:v>Net Cash Change</x:v>
      </x:c>
      <x:c r="C47" s="123" t="str">
        <x:v>Calculated</x:v>
      </x:c>
      <x:c r="D47" s="123" t="str"/>
      <x:c r="E47" s="124" t="str">
        <x:f>IF($B$4&lt;&gt;"READY","SETUP INCOMPLETE",IF(OR(NOT(ISNUMBER(E11)),NOT(ISNUMBER(E30)),NOT(ISNUMBER(E36)),NOT(ISNUMBER(E45))),"INCOMPLETE",E30+E36+E45))</x:f>
        <x:v>SETUP INCOMPLETE</x:v>
      </x:c>
      <x:c r="F47" s="124" t="str">
        <x:f>IF($B$4&lt;&gt;"READY","SETUP INCOMPLETE",IF(OR(NOT(ISNUMBER(F11)),NOT(ISNUMBER(F30)),NOT(ISNUMBER(F36)),NOT(ISNUMBER(F45))),"INCOMPLETE",F30+F36+F45))</x:f>
        <x:v>SETUP INCOMPLETE</x:v>
      </x:c>
      <x:c r="G47" s="124" t="str">
        <x:f>IF($B$4&lt;&gt;"READY","SETUP INCOMPLETE",IF(OR(NOT(ISNUMBER(G11)),NOT(ISNUMBER(G30)),NOT(ISNUMBER(G36)),NOT(ISNUMBER(G45))),"INCOMPLETE",G30+G36+G45))</x:f>
        <x:v>SETUP INCOMPLETE</x:v>
      </x:c>
      <x:c r="H47" s="124" t="str">
        <x:f>IF($B$4&lt;&gt;"READY","SETUP INCOMPLETE",IF(OR(NOT(ISNUMBER(H11)),NOT(ISNUMBER(H30)),NOT(ISNUMBER(H36)),NOT(ISNUMBER(H45))),"INCOMPLETE",H30+H36+H45))</x:f>
        <x:v>SETUP INCOMPLETE</x:v>
      </x:c>
      <x:c r="I47" s="124" t="str">
        <x:f>IF($B$4&lt;&gt;"READY","SETUP INCOMPLETE",IF(OR(NOT(ISNUMBER(I11)),NOT(ISNUMBER(I30)),NOT(ISNUMBER(I36)),NOT(ISNUMBER(I45))),"INCOMPLETE",I30+I36+I45))</x:f>
        <x:v>SETUP INCOMPLETE</x:v>
      </x:c>
      <x:c r="J47" s="124" t="str">
        <x:f>IF($B$4&lt;&gt;"READY","SETUP INCOMPLETE",IF(OR(NOT(ISNUMBER(J11)),NOT(ISNUMBER(J30)),NOT(ISNUMBER(J36)),NOT(ISNUMBER(J45))),"INCOMPLETE",J30+J36+J45))</x:f>
        <x:v>SETUP INCOMPLETE</x:v>
      </x:c>
      <x:c r="K47" s="124" t="str">
        <x:f>IF($B$4&lt;&gt;"READY","SETUP INCOMPLETE",IF(OR(NOT(ISNUMBER(K11)),NOT(ISNUMBER(K30)),NOT(ISNUMBER(K36)),NOT(ISNUMBER(K45))),"INCOMPLETE",K30+K36+K45))</x:f>
        <x:v>SETUP INCOMPLETE</x:v>
      </x:c>
      <x:c r="L47" s="124" t="str">
        <x:f>IF($B$4&lt;&gt;"READY","SETUP INCOMPLETE",IF(OR(NOT(ISNUMBER(L11)),NOT(ISNUMBER(L30)),NOT(ISNUMBER(L36)),NOT(ISNUMBER(L45))),"INCOMPLETE",L30+L36+L45))</x:f>
        <x:v>SETUP INCOMPLETE</x:v>
      </x:c>
      <x:c r="M47" s="124" t="str">
        <x:f>IF($B$4&lt;&gt;"READY","SETUP INCOMPLETE",IF(OR(NOT(ISNUMBER(M11)),NOT(ISNUMBER(M30)),NOT(ISNUMBER(M36)),NOT(ISNUMBER(M45))),"INCOMPLETE",M30+M36+M45))</x:f>
        <x:v>SETUP INCOMPLETE</x:v>
      </x:c>
      <x:c r="N47" s="124" t="str">
        <x:f>IF($B$4&lt;&gt;"READY","SETUP INCOMPLETE",IF(OR(NOT(ISNUMBER(N11)),NOT(ISNUMBER(N30)),NOT(ISNUMBER(N36)),NOT(ISNUMBER(N45))),"INCOMPLETE",N30+N36+N45))</x:f>
        <x:v>SETUP INCOMPLETE</x:v>
      </x:c>
      <x:c r="O47" s="124" t="str">
        <x:f>IF($B$4&lt;&gt;"READY","SETUP INCOMPLETE",IF(OR(NOT(ISNUMBER(O11)),NOT(ISNUMBER(O30)),NOT(ISNUMBER(O36)),NOT(ISNUMBER(O45))),"INCOMPLETE",O30+O36+O45))</x:f>
        <x:v>SETUP INCOMPLETE</x:v>
      </x:c>
      <x:c r="P47" s="124" t="str">
        <x:f>IF($B$4&lt;&gt;"READY","SETUP INCOMPLETE",IF(OR(NOT(ISNUMBER(P11)),NOT(ISNUMBER(P30)),NOT(ISNUMBER(P36)),NOT(ISNUMBER(P45))),"INCOMPLETE",P30+P36+P45))</x:f>
        <x:v>SETUP INCOMPLETE</x:v>
      </x:c>
      <x:c r="Q47" s="124" t="str">
        <x:f>IF($B$4&lt;&gt;"READY","SETUP INCOMPLETE",IF(OR(NOT(ISNUMBER(Q11)),NOT(ISNUMBER(Q30)),NOT(ISNUMBER(Q36)),NOT(ISNUMBER(Q45))),"INCOMPLETE",Q30+Q36+Q45))</x:f>
        <x:v>SETUP INCOMPLETE</x:v>
      </x:c>
    </x:row>
    <x:row r="48">
      <x:c r="A48" s="123" t="str">
        <x:v>SUMMARY</x:v>
      </x:c>
      <x:c r="B48" s="123" t="str">
        <x:v>Ending Cash</x:v>
      </x:c>
      <x:c r="C48" s="123" t="str">
        <x:v>Calculated</x:v>
      </x:c>
      <x:c r="D48" s="123" t="str"/>
      <x:c r="E48" s="124" t="str">
        <x:f>IF($B$4&lt;&gt;"READY","SETUP INCOMPLETE",IF(OR(E11="",NOT(ISNUMBER(E11)),NOT(ISNUMBER(E47))),"INCOMPLETE",E11+E47))</x:f>
        <x:v>SETUP INCOMPLETE</x:v>
      </x:c>
      <x:c r="F48" s="124" t="str">
        <x:f>IF($B$4&lt;&gt;"READY","SETUP INCOMPLETE",IF(OR(F11="",NOT(ISNUMBER(F11)),NOT(ISNUMBER(F47))),"INCOMPLETE",F11+F47))</x:f>
        <x:v>SETUP INCOMPLETE</x:v>
      </x:c>
      <x:c r="G48" s="124" t="str">
        <x:f>IF($B$4&lt;&gt;"READY","SETUP INCOMPLETE",IF(OR(G11="",NOT(ISNUMBER(G11)),NOT(ISNUMBER(G47))),"INCOMPLETE",G11+G47))</x:f>
        <x:v>SETUP INCOMPLETE</x:v>
      </x:c>
      <x:c r="H48" s="124" t="str">
        <x:f>IF($B$4&lt;&gt;"READY","SETUP INCOMPLETE",IF(OR(H11="",NOT(ISNUMBER(H11)),NOT(ISNUMBER(H47))),"INCOMPLETE",H11+H47))</x:f>
        <x:v>SETUP INCOMPLETE</x:v>
      </x:c>
      <x:c r="I48" s="124" t="str">
        <x:f>IF($B$4&lt;&gt;"READY","SETUP INCOMPLETE",IF(OR(I11="",NOT(ISNUMBER(I11)),NOT(ISNUMBER(I47))),"INCOMPLETE",I11+I47))</x:f>
        <x:v>SETUP INCOMPLETE</x:v>
      </x:c>
      <x:c r="J48" s="124" t="str">
        <x:f>IF($B$4&lt;&gt;"READY","SETUP INCOMPLETE",IF(OR(J11="",NOT(ISNUMBER(J11)),NOT(ISNUMBER(J47))),"INCOMPLETE",J11+J47))</x:f>
        <x:v>SETUP INCOMPLETE</x:v>
      </x:c>
      <x:c r="K48" s="124" t="str">
        <x:f>IF($B$4&lt;&gt;"READY","SETUP INCOMPLETE",IF(OR(K11="",NOT(ISNUMBER(K11)),NOT(ISNUMBER(K47))),"INCOMPLETE",K11+K47))</x:f>
        <x:v>SETUP INCOMPLETE</x:v>
      </x:c>
      <x:c r="L48" s="124" t="str">
        <x:f>IF($B$4&lt;&gt;"READY","SETUP INCOMPLETE",IF(OR(L11="",NOT(ISNUMBER(L11)),NOT(ISNUMBER(L47))),"INCOMPLETE",L11+L47))</x:f>
        <x:v>SETUP INCOMPLETE</x:v>
      </x:c>
      <x:c r="M48" s="124" t="str">
        <x:f>IF($B$4&lt;&gt;"READY","SETUP INCOMPLETE",IF(OR(M11="",NOT(ISNUMBER(M11)),NOT(ISNUMBER(M47))),"INCOMPLETE",M11+M47))</x:f>
        <x:v>SETUP INCOMPLETE</x:v>
      </x:c>
      <x:c r="N48" s="124" t="str">
        <x:f>IF($B$4&lt;&gt;"READY","SETUP INCOMPLETE",IF(OR(N11="",NOT(ISNUMBER(N11)),NOT(ISNUMBER(N47))),"INCOMPLETE",N11+N47))</x:f>
        <x:v>SETUP INCOMPLETE</x:v>
      </x:c>
      <x:c r="O48" s="124" t="str">
        <x:f>IF($B$4&lt;&gt;"READY","SETUP INCOMPLETE",IF(OR(O11="",NOT(ISNUMBER(O11)),NOT(ISNUMBER(O47))),"INCOMPLETE",O11+O47))</x:f>
        <x:v>SETUP INCOMPLETE</x:v>
      </x:c>
      <x:c r="P48" s="124" t="str">
        <x:f>IF($B$4&lt;&gt;"READY","SETUP INCOMPLETE",IF(OR(P11="",NOT(ISNUMBER(P11)),NOT(ISNUMBER(P47))),"INCOMPLETE",P11+P47))</x:f>
        <x:v>SETUP INCOMPLETE</x:v>
      </x:c>
      <x:c r="Q48" s="124" t="str">
        <x:f>IF($B$4&lt;&gt;"READY","SETUP INCOMPLETE",IF(OR(Q11="",NOT(ISNUMBER(Q11)),NOT(ISNUMBER(Q47))),"INCOMPLETE",Q11+Q47))</x:f>
        <x:v>SETUP INCOMPLETE</x:v>
      </x:c>
    </x:row>
    <x:row r="49">
      <x:c r="A49" s="123" t="str">
        <x:v>SUMMARY</x:v>
      </x:c>
      <x:c r="B49" s="123" t="str">
        <x:v>Headroom / (Shortfall)</x:v>
      </x:c>
      <x:c r="C49" s="123" t="str">
        <x:v>Calculated</x:v>
      </x:c>
      <x:c r="D49" s="123" t="str"/>
      <x:c r="E49" s="124" t="str">
        <x:f>IF($B$6="","",IF($B$4&lt;&gt;"READY","SETUP INCOMPLETE",IF(NOT(ISNUMBER(E48)),"INCOMPLETE",E48-$B$6)))</x:f>
      </x:c>
      <x:c r="F49" s="124" t="str">
        <x:f>IF($B$6="","",IF($B$4&lt;&gt;"READY","SETUP INCOMPLETE",IF(NOT(ISNUMBER(F48)),"INCOMPLETE",F48-$B$6)))</x:f>
      </x:c>
      <x:c r="G49" s="124" t="str">
        <x:f>IF($B$6="","",IF($B$4&lt;&gt;"READY","SETUP INCOMPLETE",IF(NOT(ISNUMBER(G48)),"INCOMPLETE",G48-$B$6)))</x:f>
      </x:c>
      <x:c r="H49" s="124" t="str">
        <x:f>IF($B$6="","",IF($B$4&lt;&gt;"READY","SETUP INCOMPLETE",IF(NOT(ISNUMBER(H48)),"INCOMPLETE",H48-$B$6)))</x:f>
      </x:c>
      <x:c r="I49" s="124" t="str">
        <x:f>IF($B$6="","",IF($B$4&lt;&gt;"READY","SETUP INCOMPLETE",IF(NOT(ISNUMBER(I48)),"INCOMPLETE",I48-$B$6)))</x:f>
      </x:c>
      <x:c r="J49" s="124" t="str">
        <x:f>IF($B$6="","",IF($B$4&lt;&gt;"READY","SETUP INCOMPLETE",IF(NOT(ISNUMBER(J48)),"INCOMPLETE",J48-$B$6)))</x:f>
      </x:c>
      <x:c r="K49" s="124" t="str">
        <x:f>IF($B$6="","",IF($B$4&lt;&gt;"READY","SETUP INCOMPLETE",IF(NOT(ISNUMBER(K48)),"INCOMPLETE",K48-$B$6)))</x:f>
      </x:c>
      <x:c r="L49" s="124" t="str">
        <x:f>IF($B$6="","",IF($B$4&lt;&gt;"READY","SETUP INCOMPLETE",IF(NOT(ISNUMBER(L48)),"INCOMPLETE",L48-$B$6)))</x:f>
      </x:c>
      <x:c r="M49" s="124" t="str">
        <x:f>IF($B$6="","",IF($B$4&lt;&gt;"READY","SETUP INCOMPLETE",IF(NOT(ISNUMBER(M48)),"INCOMPLETE",M48-$B$6)))</x:f>
      </x:c>
      <x:c r="N49" s="124" t="str">
        <x:f>IF($B$6="","",IF($B$4&lt;&gt;"READY","SETUP INCOMPLETE",IF(NOT(ISNUMBER(N48)),"INCOMPLETE",N48-$B$6)))</x:f>
      </x:c>
      <x:c r="O49" s="124" t="str">
        <x:f>IF($B$6="","",IF($B$4&lt;&gt;"READY","SETUP INCOMPLETE",IF(NOT(ISNUMBER(O48)),"INCOMPLETE",O48-$B$6)))</x:f>
      </x:c>
      <x:c r="P49" s="124" t="str">
        <x:f>IF($B$6="","",IF($B$4&lt;&gt;"READY","SETUP INCOMPLETE",IF(NOT(ISNUMBER(P48)),"INCOMPLETE",P48-$B$6)))</x:f>
      </x:c>
      <x:c r="Q49" s="124" t="str">
        <x:f>IF($B$6="","",IF($B$4&lt;&gt;"READY","SETUP INCOMPLETE",IF(NOT(ISNUMBER(Q48)),"INCOMPLETE",Q48-$B$6)))</x:f>
      </x:c>
    </x:row>
    <x:row r="52">
      <x:c r="A52" s="37" t="str">
        <x:v>Legend</x:v>
      </x:c>
      <x:c r="B52" s="37" t="str"/>
      <x:c r="C52" s="37" t="str"/>
      <x:c r="D52" s="37" t="str"/>
    </x:row>
    <x:row r="53">
      <x:c r="A53" s="139" t="str">
        <x:v>Owner input</x:v>
      </x:c>
      <x:c r="B53" s="142" t="str">
        <x:v>Yellow cells</x:v>
      </x:c>
      <x:c r="C53" s="142" t="str"/>
      <x:c r="D53" s="142" t="str"/>
    </x:row>
    <x:row r="54">
      <x:c r="A54" s="139" t="str">
        <x:v>Calculated</x:v>
      </x:c>
      <x:c r="B54" s="142" t="str">
        <x:v>Gray/green cells</x:v>
      </x:c>
      <x:c r="C54" s="142" t="str"/>
      <x:c r="D54" s="142" t="str"/>
    </x:row>
    <x:row r="55">
      <x:c r="A55" s="139" t="str">
        <x:v>Blank Include?</x:v>
      </x:c>
      <x:c r="B55" s="142" t="str">
        <x:v>SETUP INCOMPLETE until every line is explicitly Yes or No</x:v>
      </x:c>
      <x:c r="C55" s="142" t="str"/>
      <x:c r="D55" s="142" t="str"/>
    </x:row>
  </x:sheetData>
  <x:mergeCells>
    <x:mergeCell ref="A1:Q1"/>
    <x:mergeCell ref="A2:Q2"/>
    <x:mergeCell ref="C6:Q6"/>
    <x:mergeCell ref="A13:Q13"/>
    <x:mergeCell ref="A20:Q20"/>
    <x:mergeCell ref="A32:Q32"/>
    <x:mergeCell ref="A38:Q38"/>
    <x:mergeCell ref="A52:D52"/>
    <x:mergeCell ref="B53:D53"/>
    <x:mergeCell ref="B54:D54"/>
    <x:mergeCell ref="B55:D55"/>
  </x:mergeCells>
  <x:conditionalFormatting sqref="E14:Q17">
    <x:cfRule type="cellIs" dxfId="0" priority="1" operator="lessThan">
      <x:formula>0</x:formula>
    </x:cfRule>
  </x:conditionalFormatting>
  <x:conditionalFormatting sqref="E21:Q28">
    <x:cfRule type="cellIs" dxfId="1" priority="2" operator="lessThan">
      <x:formula>0</x:formula>
    </x:cfRule>
  </x:conditionalFormatting>
  <x:conditionalFormatting sqref="E33:Q35">
    <x:cfRule type="cellIs" dxfId="2" priority="3" operator="lessThan">
      <x:formula>0</x:formula>
    </x:cfRule>
  </x:conditionalFormatting>
  <x:conditionalFormatting sqref="E39:Q44">
    <x:cfRule type="cellIs" dxfId="3" priority="4" operator="lessThan">
      <x:formula>0</x:formula>
    </x:cfRule>
  </x:conditionalFormatting>
  <x:conditionalFormatting sqref="B6:B6">
    <x:cfRule type="cellIs" dxfId="4" priority="5" operator="lessThan">
      <x:formula>0</x:formula>
    </x:cfRule>
  </x:conditionalFormatting>
  <x:conditionalFormatting sqref="B4:B4">
    <x:cfRule type="expression" dxfId="5" priority="6">
      <x:formula>B4="READY"</x:formula>
    </x:cfRule>
    <x:cfRule type="expression" dxfId="6" priority="7">
      <x:formula>B4="SETUP INCOMPLETE"</x:formula>
    </x:cfRule>
  </x:conditionalFormatting>
  <x:conditionalFormatting sqref="D4:D4">
    <x:cfRule type="expression" dxfId="7" priority="8">
      <x:formula>D4="COMPLETE"</x:formula>
    </x:cfRule>
    <x:cfRule type="expression" dxfId="8" priority="9">
      <x:formula>OR(D4="INCOMPLETE",D4="SETUP INCOMPLETE")</x:formula>
    </x:cfRule>
  </x:conditionalFormatting>
  <x:conditionalFormatting sqref="E49:Q49">
    <x:cfRule type="cellIs" dxfId="9" priority="10" operator="lessThan">
      <x:formula>0</x:formula>
    </x:cfRule>
  </x:conditionalFormatting>
  <x:conditionalFormatting sqref="E48:Q48">
    <x:cfRule type="cellIs" dxfId="10" priority="11" operator="lessThan">
      <x:formula>0</x:formula>
    </x:cfRule>
  </x:conditionalFormatting>
  <x:conditionalFormatting sqref="B5:B5">
    <x:cfRule type="cellIs" dxfId="11" priority="12" operator="lessThan">
      <x:formula>0</x:formula>
    </x:cfRule>
  </x:conditionalFormatting>
  <x:dataValidations count="4">
    <x:dataValidation type="list" sqref="D14:D17">
      <x:formula1>"Yes,No"</x:formula1>
    </x:dataValidation>
    <x:dataValidation type="list" sqref="D21:D28">
      <x:formula1>"Yes,No"</x:formula1>
    </x:dataValidation>
    <x:dataValidation type="list" sqref="D33:D35">
      <x:formula1>"Yes,No"</x:formula1>
    </x:dataValidation>
    <x:dataValidation type="list" sqref="D39:D44">
      <x:formula1>"Yes,No"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7" hidden="0" customWidth="1"/>
    <x:col min="2" max="2" width="28" hidden="0" customWidth="1"/>
    <x:col min="3" max="3" width="56" hidden="0" customWidth="1"/>
    <x:col min="4" max="4" width="18" hidden="0" customWidth="1"/>
    <x:col min="5" max="5" width="18" hidden="0" customWidth="1"/>
    <x:col min="6" max="6" width="24" hidden="0" customWidth="1"/>
  </x:cols>
  <x:sheetData>
    <x:row r="1" ht="28" customHeight="1">
      <x:c r="A1" s="3" t="str">
        <x:v>How to Use the 13-Week Cash Forecast</x:v>
      </x:c>
      <x:c r="B1" s="3"/>
      <x:c r="C1" s="3"/>
      <x:c r="D1" s="3"/>
      <x:c r="E1" s="3"/>
      <x:c r="F1" s="3"/>
    </x:row>
    <x:row r="3">
      <x:c r="A3" s="146" t="str">
        <x:v>Purpose: see projected weekly cash over the next quarter, identify the lowest-cash week, and keep operating, investing, and financing cash movements distinct.</x:v>
      </x:c>
      <x:c r="B3" s="146"/>
      <x:c r="C3" s="146"/>
      <x:c r="D3" s="146"/>
      <x:c r="E3" s="146"/>
      <x:c r="F3" s="146"/>
    </x:row>
    <x:row r="5">
      <x:c r="A5" s="155" t="str">
        <x:v>1</x:v>
      </x:c>
      <x:c r="B5" s="159" t="str">
        <x:v>Set every Include? field</x:v>
      </x:c>
      <x:c r="C5" s="161" t="str">
        <x:v>Each predefined cash-flow line starts blank. Choose Yes if the category applies to your business or No if it does not. A blank Include? means SETUP INCOMPLETE, not No.</x:v>
      </x:c>
    </x:row>
    <x:row r="6">
      <x:c r="A6" s="155" t="str">
        <x:v>2</x:v>
      </x:c>
      <x:c r="B6" s="159" t="str">
        <x:v>Enter Week 1 Beginning Cash</x:v>
      </x:c>
      <x:c r="C6" s="161" t="str">
        <x:v>Enter the real starting balance for the entity you are forecasting. Weeks 2-13 chain automatically from the prior week's Ending Cash.</x:v>
      </x:c>
    </x:row>
    <x:row r="7">
      <x:c r="A7" s="155" t="str">
        <x:v>3</x:v>
      </x:c>
      <x:c r="B7" s="159" t="str">
        <x:v>Enter positive magnitudes</x:v>
      </x:c>
      <x:c r="C7" s="161" t="str">
        <x:v>Enter every expected cash amount as a positive number. Put it on the correct inflow or outflow row; the workbook applies the sign.</x:v>
      </x:c>
    </x:row>
    <x:row r="8">
      <x:c r="A8" s="155" t="str">
        <x:v>4</x:v>
      </x:c>
      <x:c r="B8" s="159" t="str">
        <x:v>Use 0 only when you mean zero</x:v>
      </x:c>
      <x:c r="C8" s="161" t="str">
        <x:v>If Include? = Yes, every week must contain a number. Enter 0 when no cash is expected to move. Leave blank only when the amount is genuinely unresolved.</x:v>
      </x:c>
    </x:row>
    <x:row r="9">
      <x:c r="A9" s="155" t="str">
        <x:v>5</x:v>
      </x:c>
      <x:c r="B9" s="159" t="str">
        <x:v>Treat blanks as Missing</x:v>
      </x:c>
      <x:c r="C9" s="161" t="str">
        <x:v>A blank weekly cell on an included line makes that week INCOMPLETE and the incomplete state carries forward through the chained forecast until the missing amount is entered.</x:v>
      </x:c>
    </x:row>
    <x:row r="10">
      <x:c r="A10" s="155" t="str">
        <x:v>6</x:v>
      </x:c>
      <x:c r="B10" s="159" t="str">
        <x:v>Keep categories separate</x:v>
      </x:c>
      <x:c r="C10" s="161" t="str">
        <x:v>Operating covers cash from running the business. Investing covers equipment/vehicle purchases and asset-sale proceeds. Financing covers borrowing, principal repayment, owner contributions, and owner draws.</x:v>
      </x:c>
    </x:row>
    <x:row r="11">
      <x:c r="A11" s="155" t="str">
        <x:v>7</x:v>
      </x:c>
      <x:c r="B11" s="159" t="str">
        <x:v>Use the optional threshold only if useful</x:v>
      </x:c>
      <x:c r="C11" s="161" t="str">
        <x:v>Minimum Cash Threshold is your own management assumption. It is not a recommended reserve or industry benchmark.</x:v>
      </x:c>
    </x:row>
    <x:row r="12">
      <x:c r="A12" s="155" t="str">
        <x:v>8</x:v>
      </x:c>
      <x:c r="B12" s="159" t="str">
        <x:v>Roll the forecast weekly</x:v>
      </x:c>
      <x:c r="C12" s="161" t="str">
        <x:v>As a week closes, replace projections with actual cash movement, revise the remaining weeks, add a new Week 13, and record important estimate/actual differences in the Notes Log.</x:v>
      </x:c>
    </x:row>
    <x:row r="14">
      <x:c r="A14" s="164" t="str">
        <x:v>Illustrative Example — one week only (not a benchmark or live default)</x:v>
      </x:c>
      <x:c r="B14" s="164"/>
      <x:c r="C14" s="164"/>
      <x:c r="D14" s="164"/>
      <x:c r="E14" s="164"/>
      <x:c r="F14" s="164"/>
    </x:row>
    <x:row r="15">
      <x:c r="A15" s="38" t="str">
        <x:v>Item</x:v>
      </x:c>
      <x:c r="B15" s="38" t="str">
        <x:v>Category</x:v>
      </x:c>
      <x:c r="C15" s="38" t="str">
        <x:v>Direction</x:v>
      </x:c>
      <x:c r="D15" s="38" t="str">
        <x:v>Illustrative amount</x:v>
      </x:c>
      <x:c r="E15" s="38" t="str">
        <x:v>Cash effect</x:v>
      </x:c>
      <x:c r="F15" s="38" t="str">
        <x:v>Notes</x:v>
      </x:c>
    </x:row>
    <x:row r="16">
      <x:c r="A16" s="149" t="str">
        <x:v>Beginning Cash</x:v>
      </x:c>
      <x:c r="B16" s="149" t="str">
        <x:v>Balance</x:v>
      </x:c>
      <x:c r="C16" s="149" t="str">
        <x:v>Balance</x:v>
      </x:c>
      <x:c r="D16" s="167" t="n">
        <x:v>80000</x:v>
      </x:c>
      <x:c r="E16" s="167" t="n">
        <x:v>80000</x:v>
      </x:c>
      <x:c r="F16" s="149" t="str">
        <x:v>Illustrative starting balance</x:v>
      </x:c>
    </x:row>
    <x:row r="17">
      <x:c r="A17" s="149" t="str">
        <x:v>Maintenance collections</x:v>
      </x:c>
      <x:c r="B17" s="149" t="str">
        <x:v>Operating</x:v>
      </x:c>
      <x:c r="C17" s="149" t="str">
        <x:v>Inflow</x:v>
      </x:c>
      <x:c r="D17" s="167" t="n">
        <x:v>30000</x:v>
      </x:c>
      <x:c r="E17" s="167" t="n">
        <x:v>30000</x:v>
      </x:c>
      <x:c r="F17" s="149" t="str">
        <x:v>Illustrative</x:v>
      </x:c>
    </x:row>
    <x:row r="18">
      <x:c r="A18" s="149" t="str">
        <x:v>Project deposit</x:v>
      </x:c>
      <x:c r="B18" s="149" t="str">
        <x:v>Operating</x:v>
      </x:c>
      <x:c r="C18" s="149" t="str">
        <x:v>Inflow</x:v>
      </x:c>
      <x:c r="D18" s="167" t="n">
        <x:v>25000</x:v>
      </x:c>
      <x:c r="E18" s="167" t="n">
        <x:v>25000</x:v>
      </x:c>
      <x:c r="F18" s="149" t="str">
        <x:v>Illustrative</x:v>
      </x:c>
    </x:row>
    <x:row r="19">
      <x:c r="A19" s="149" t="str">
        <x:v>Payroll</x:v>
      </x:c>
      <x:c r="B19" s="149" t="str">
        <x:v>Operating</x:v>
      </x:c>
      <x:c r="C19" s="149" t="str">
        <x:v>Outflow</x:v>
      </x:c>
      <x:c r="D19" s="167" t="n">
        <x:v>38000</x:v>
      </x:c>
      <x:c r="E19" s="167" t="n">
        <x:v>-38000</x:v>
      </x:c>
      <x:c r="F19" s="149" t="str">
        <x:v>Illustrative</x:v>
      </x:c>
    </x:row>
    <x:row r="20">
      <x:c r="A20" s="149" t="str">
        <x:v>Materials</x:v>
      </x:c>
      <x:c r="B20" s="149" t="str">
        <x:v>Operating</x:v>
      </x:c>
      <x:c r="C20" s="149" t="str">
        <x:v>Outflow</x:v>
      </x:c>
      <x:c r="D20" s="167" t="n">
        <x:v>18000</x:v>
      </x:c>
      <x:c r="E20" s="167" t="n">
        <x:v>-18000</x:v>
      </x:c>
      <x:c r="F20" s="149" t="str">
        <x:v>Illustrative</x:v>
      </x:c>
    </x:row>
    <x:row r="21">
      <x:c r="A21" s="149" t="str">
        <x:v>Overhead</x:v>
      </x:c>
      <x:c r="B21" s="149" t="str">
        <x:v>Operating</x:v>
      </x:c>
      <x:c r="C21" s="149" t="str">
        <x:v>Outflow</x:v>
      </x:c>
      <x:c r="D21" s="167" t="n">
        <x:v>10000</x:v>
      </x:c>
      <x:c r="E21" s="167" t="n">
        <x:v>-10000</x:v>
      </x:c>
      <x:c r="F21" s="149" t="str">
        <x:v>Illustrative</x:v>
      </x:c>
    </x:row>
    <x:row r="22">
      <x:c r="A22" s="149" t="str">
        <x:v>Equipment purchase</x:v>
      </x:c>
      <x:c r="B22" s="149" t="str">
        <x:v>Investing</x:v>
      </x:c>
      <x:c r="C22" s="149" t="str">
        <x:v>Outflow</x:v>
      </x:c>
      <x:c r="D22" s="167" t="n">
        <x:v>15000</x:v>
      </x:c>
      <x:c r="E22" s="167" t="n">
        <x:v>-15000</x:v>
      </x:c>
      <x:c r="F22" s="149" t="str">
        <x:v>Illustrative</x:v>
      </x:c>
    </x:row>
    <x:row r="23">
      <x:c r="A23" s="149" t="str">
        <x:v>LOC draw</x:v>
      </x:c>
      <x:c r="B23" s="149" t="str">
        <x:v>Financing</x:v>
      </x:c>
      <x:c r="C23" s="149" t="str">
        <x:v>Inflow</x:v>
      </x:c>
      <x:c r="D23" s="167" t="n">
        <x:v>25000</x:v>
      </x:c>
      <x:c r="E23" s="167" t="n">
        <x:v>25000</x:v>
      </x:c>
      <x:c r="F23" s="149" t="str">
        <x:v>Illustrative</x:v>
      </x:c>
    </x:row>
    <x:row r="24">
      <x:c r="A24" s="149" t="str">
        <x:v>Loan principal repayment</x:v>
      </x:c>
      <x:c r="B24" s="149" t="str">
        <x:v>Financing</x:v>
      </x:c>
      <x:c r="C24" s="149" t="str">
        <x:v>Outflow</x:v>
      </x:c>
      <x:c r="D24" s="167" t="n">
        <x:v>5000</x:v>
      </x:c>
      <x:c r="E24" s="167" t="n">
        <x:v>-5000</x:v>
      </x:c>
      <x:c r="F24" s="149" t="str">
        <x:v>Illustrative</x:v>
      </x:c>
    </x:row>
    <x:row r="25">
      <x:c r="A25" s="149" t="str">
        <x:v>Net Cash Change</x:v>
      </x:c>
      <x:c r="B25" s="149" t="str">
        <x:v>Calculated</x:v>
      </x:c>
      <x:c r="C25" s="149" t="str"/>
      <x:c r="D25" s="167"/>
      <x:c r="E25" s="167" t="n">
        <x:v>-6000</x:v>
      </x:c>
      <x:c r="F25" s="149" t="str">
        <x:v>Illustrative result</x:v>
      </x:c>
    </x:row>
    <x:row r="26">
      <x:c r="A26" s="149" t="str">
        <x:v>Ending Cash</x:v>
      </x:c>
      <x:c r="B26" s="149" t="str">
        <x:v>Calculated</x:v>
      </x:c>
      <x:c r="C26" s="149" t="str"/>
      <x:c r="D26" s="167"/>
      <x:c r="E26" s="167" t="n">
        <x:v>74000</x:v>
      </x:c>
      <x:c r="F26" s="149" t="str">
        <x:v>Illustrative result</x:v>
      </x:c>
    </x:row>
    <x:row r="27">
      <x:c r="A27" s="149" t="str">
        <x:v>Minimum Cash Threshold</x:v>
      </x:c>
      <x:c r="B27" s="149" t="str">
        <x:v>Management assumption</x:v>
      </x:c>
      <x:c r="C27" s="149" t="str"/>
      <x:c r="D27" s="167" t="n">
        <x:v>60000</x:v>
      </x:c>
      <x:c r="E27" s="167"/>
      <x:c r="F27" s="149" t="str">
        <x:v>Illustrative only</x:v>
      </x:c>
    </x:row>
    <x:row r="28">
      <x:c r="A28" s="149" t="str">
        <x:v>Headroom</x:v>
      </x:c>
      <x:c r="B28" s="149" t="str">
        <x:v>Calculated</x:v>
      </x:c>
      <x:c r="C28" s="149" t="str"/>
      <x:c r="D28" s="167"/>
      <x:c r="E28" s="167" t="n">
        <x:v>14000</x:v>
      </x:c>
      <x:c r="F28" s="149" t="str">
        <x:v>Illustrative result</x:v>
      </x:c>
    </x:row>
    <x:row r="30">
      <x:c r="A30" s="50" t="str">
        <x:v>What the workbook does not do</x:v>
      </x:c>
      <x:c r="B30" s="50"/>
      <x:c r="C30" s="50"/>
      <x:c r="D30" s="50"/>
      <x:c r="E30" s="50"/>
      <x:c r="F30" s="50"/>
    </x:row>
    <x:row r="31">
      <x:c r="A31" s="170" t="str">
        <x:v>This is a near-term cash-timing tool. It does not set a universal cash reserve, create an annual budget, choose financing, evaluate an equipment purchase, calculate pricing or margin, or decide whether to add a crew.</x:v>
      </x:c>
      <x:c r="B31" s="170"/>
      <x:c r="C31" s="170"/>
      <x:c r="D31" s="170"/>
      <x:c r="E31" s="170"/>
      <x:c r="F31" s="170"/>
    </x:row>
    <x:row r="32">
      <x:c r="A32" s="170"/>
      <x:c r="B32" s="170"/>
      <x:c r="C32" s="170"/>
      <x:c r="D32" s="170"/>
      <x:c r="E32" s="170"/>
      <x:c r="F32" s="170"/>
    </x:row>
    <x:row r="33">
      <x:c r="A33" s="170"/>
      <x:c r="B33" s="170"/>
      <x:c r="C33" s="170"/>
      <x:c r="D33" s="170"/>
      <x:c r="E33" s="170"/>
      <x:c r="F33" s="170"/>
    </x:row>
  </x:sheetData>
  <x:mergeCells>
    <x:mergeCell ref="A1:F1"/>
    <x:mergeCell ref="A3:F3"/>
    <x:mergeCell ref="A14:F14"/>
    <x:mergeCell ref="A30:F30"/>
    <x:mergeCell ref="A31:F33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12" hidden="0" customWidth="1"/>
    <x:col min="3" max="3" width="14" hidden="0" customWidth="1"/>
    <x:col min="4" max="4" width="42" hidden="0" customWidth="1"/>
    <x:col min="5" max="5" width="28" hidden="0" customWidth="1"/>
    <x:col min="6" max="6" width="36" hidden="0" customWidth="1"/>
  </x:cols>
  <x:sheetData>
    <x:row r="1">
      <x:c r="A1" s="3" t="str">
        <x:v>Assumptions &amp; Notes Log</x:v>
      </x:c>
      <x:c r="B1" s="3"/>
      <x:c r="C1" s="3"/>
      <x:c r="D1" s="3"/>
      <x:c r="E1" s="3"/>
      <x:c r="F1" s="3"/>
    </x:row>
    <x:row r="2">
      <x:c r="A2" s="173" t="str">
        <x:v>Line Item</x:v>
      </x:c>
      <x:c r="B2" s="173" t="str">
        <x:v>Week</x:v>
      </x:c>
      <x:c r="C2" s="173" t="str">
        <x:v>Status</x:v>
      </x:c>
      <x:c r="D2" s="173" t="str">
        <x:v>Assumption / Source</x:v>
      </x:c>
      <x:c r="E2" s="173" t="str">
        <x:v>Follow-Up Needed</x:v>
      </x:c>
      <x:c r="F2" s="173" t="str">
        <x:v>Actual / Variance Note</x:v>
      </x:c>
    </x:row>
    <x:row r="3">
      <x:c r="A3" s="150"/>
      <x:c r="B3" s="150"/>
      <x:c r="C3" s="150"/>
      <x:c r="D3" s="150"/>
      <x:c r="E3" s="150"/>
      <x:c r="F3" s="150"/>
    </x:row>
    <x:row r="4">
      <x:c r="A4" s="150"/>
      <x:c r="B4" s="150"/>
      <x:c r="C4" s="150"/>
      <x:c r="D4" s="150"/>
      <x:c r="E4" s="150"/>
      <x:c r="F4" s="150"/>
    </x:row>
    <x:row r="5">
      <x:c r="A5" s="150"/>
      <x:c r="B5" s="150"/>
      <x:c r="C5" s="150"/>
      <x:c r="D5" s="150"/>
      <x:c r="E5" s="150"/>
      <x:c r="F5" s="150"/>
    </x:row>
    <x:row r="6">
      <x:c r="A6" s="150"/>
      <x:c r="B6" s="150"/>
      <x:c r="C6" s="150"/>
      <x:c r="D6" s="150"/>
      <x:c r="E6" s="150"/>
      <x:c r="F6" s="150"/>
    </x:row>
    <x:row r="7">
      <x:c r="A7" s="150"/>
      <x:c r="B7" s="150"/>
      <x:c r="C7" s="150"/>
      <x:c r="D7" s="150"/>
      <x:c r="E7" s="150"/>
      <x:c r="F7" s="150"/>
    </x:row>
    <x:row r="8">
      <x:c r="A8" s="150"/>
      <x:c r="B8" s="150"/>
      <x:c r="C8" s="150"/>
      <x:c r="D8" s="150"/>
      <x:c r="E8" s="150"/>
      <x:c r="F8" s="150"/>
    </x:row>
    <x:row r="9">
      <x:c r="A9" s="150"/>
      <x:c r="B9" s="150"/>
      <x:c r="C9" s="150"/>
      <x:c r="D9" s="150"/>
      <x:c r="E9" s="150"/>
      <x:c r="F9" s="150"/>
    </x:row>
    <x:row r="10">
      <x:c r="A10" s="150"/>
      <x:c r="B10" s="150"/>
      <x:c r="C10" s="150"/>
      <x:c r="D10" s="150"/>
      <x:c r="E10" s="150"/>
      <x:c r="F10" s="150"/>
    </x:row>
    <x:row r="11">
      <x:c r="A11" s="150"/>
      <x:c r="B11" s="150"/>
      <x:c r="C11" s="150"/>
      <x:c r="D11" s="150"/>
      <x:c r="E11" s="150"/>
      <x:c r="F11" s="150"/>
    </x:row>
    <x:row r="12">
      <x:c r="A12" s="150"/>
      <x:c r="B12" s="150"/>
      <x:c r="C12" s="150"/>
      <x:c r="D12" s="150"/>
      <x:c r="E12" s="150"/>
      <x:c r="F12" s="150"/>
    </x:row>
    <x:row r="13">
      <x:c r="A13" s="150"/>
      <x:c r="B13" s="150"/>
      <x:c r="C13" s="150"/>
      <x:c r="D13" s="150"/>
      <x:c r="E13" s="150"/>
      <x:c r="F13" s="150"/>
    </x:row>
    <x:row r="14">
      <x:c r="A14" s="150"/>
      <x:c r="B14" s="150"/>
      <x:c r="C14" s="150"/>
      <x:c r="D14" s="150"/>
      <x:c r="E14" s="150"/>
      <x:c r="F14" s="150"/>
    </x:row>
    <x:row r="15">
      <x:c r="A15" s="150"/>
      <x:c r="B15" s="150"/>
      <x:c r="C15" s="150"/>
      <x:c r="D15" s="150"/>
      <x:c r="E15" s="150"/>
      <x:c r="F15" s="150"/>
    </x:row>
    <x:row r="16">
      <x:c r="A16" s="150"/>
      <x:c r="B16" s="150"/>
      <x:c r="C16" s="150"/>
      <x:c r="D16" s="150"/>
      <x:c r="E16" s="150"/>
      <x:c r="F16" s="150"/>
    </x:row>
    <x:row r="17">
      <x:c r="A17" s="150"/>
      <x:c r="B17" s="150"/>
      <x:c r="C17" s="150"/>
      <x:c r="D17" s="150"/>
      <x:c r="E17" s="150"/>
      <x:c r="F17" s="150"/>
    </x:row>
    <x:row r="18">
      <x:c r="A18" s="150"/>
      <x:c r="B18" s="150"/>
      <x:c r="C18" s="150"/>
      <x:c r="D18" s="150"/>
      <x:c r="E18" s="150"/>
      <x:c r="F18" s="150"/>
    </x:row>
    <x:row r="19">
      <x:c r="A19" s="150"/>
      <x:c r="B19" s="150"/>
      <x:c r="C19" s="150"/>
      <x:c r="D19" s="150"/>
      <x:c r="E19" s="150"/>
      <x:c r="F19" s="150"/>
    </x:row>
    <x:row r="20">
      <x:c r="A20" s="150"/>
      <x:c r="B20" s="150"/>
      <x:c r="C20" s="150"/>
      <x:c r="D20" s="150"/>
      <x:c r="E20" s="150"/>
      <x:c r="F20" s="150"/>
    </x:row>
    <x:row r="21">
      <x:c r="A21" s="150"/>
      <x:c r="B21" s="150"/>
      <x:c r="C21" s="150"/>
      <x:c r="D21" s="150"/>
      <x:c r="E21" s="150"/>
      <x:c r="F21" s="150"/>
    </x:row>
    <x:row r="22">
      <x:c r="A22" s="150"/>
      <x:c r="B22" s="150"/>
      <x:c r="C22" s="150"/>
      <x:c r="D22" s="150"/>
      <x:c r="E22" s="150"/>
      <x:c r="F22" s="150"/>
    </x:row>
    <x:row r="23">
      <x:c r="A23" s="150"/>
      <x:c r="B23" s="150"/>
      <x:c r="C23" s="150"/>
      <x:c r="D23" s="150"/>
      <x:c r="E23" s="150"/>
      <x:c r="F23" s="150"/>
    </x:row>
    <x:row r="24">
      <x:c r="A24" s="150"/>
      <x:c r="B24" s="150"/>
      <x:c r="C24" s="150"/>
      <x:c r="D24" s="150"/>
      <x:c r="E24" s="150"/>
      <x:c r="F24" s="150"/>
    </x:row>
    <x:row r="25">
      <x:c r="A25" s="150"/>
      <x:c r="B25" s="150"/>
      <x:c r="C25" s="150"/>
      <x:c r="D25" s="150"/>
      <x:c r="E25" s="150"/>
      <x:c r="F25" s="150"/>
    </x:row>
    <x:row r="26">
      <x:c r="A26" s="150"/>
      <x:c r="B26" s="150"/>
      <x:c r="C26" s="150"/>
      <x:c r="D26" s="150"/>
      <x:c r="E26" s="150"/>
      <x:c r="F26" s="150"/>
    </x:row>
    <x:row r="27">
      <x:c r="A27" s="150"/>
      <x:c r="B27" s="150"/>
      <x:c r="C27" s="150"/>
      <x:c r="D27" s="150"/>
      <x:c r="E27" s="150"/>
      <x:c r="F27" s="150"/>
    </x:row>
    <x:row r="28">
      <x:c r="A28" s="150"/>
      <x:c r="B28" s="150"/>
      <x:c r="C28" s="150"/>
      <x:c r="D28" s="150"/>
      <x:c r="E28" s="150"/>
      <x:c r="F28" s="150"/>
    </x:row>
    <x:row r="29">
      <x:c r="A29" s="150"/>
      <x:c r="B29" s="150"/>
      <x:c r="C29" s="150"/>
      <x:c r="D29" s="150"/>
      <x:c r="E29" s="150"/>
      <x:c r="F29" s="150"/>
    </x:row>
    <x:row r="30">
      <x:c r="A30" s="150"/>
      <x:c r="B30" s="150"/>
      <x:c r="C30" s="150"/>
      <x:c r="D30" s="150"/>
      <x:c r="E30" s="150"/>
      <x:c r="F30" s="150"/>
    </x:row>
    <x:row r="31">
      <x:c r="A31" s="150"/>
      <x:c r="B31" s="150"/>
      <x:c r="C31" s="150"/>
      <x:c r="D31" s="150"/>
      <x:c r="E31" s="150"/>
      <x:c r="F31" s="150"/>
    </x:row>
    <x:row r="32">
      <x:c r="A32" s="150"/>
      <x:c r="B32" s="150"/>
      <x:c r="C32" s="150"/>
      <x:c r="D32" s="150"/>
      <x:c r="E32" s="150"/>
      <x:c r="F32" s="150"/>
    </x:row>
    <x:row r="33">
      <x:c r="A33" s="150"/>
      <x:c r="B33" s="150"/>
      <x:c r="C33" s="150"/>
      <x:c r="D33" s="150"/>
      <x:c r="E33" s="150"/>
      <x:c r="F33" s="150"/>
    </x:row>
    <x:row r="34">
      <x:c r="A34" s="150"/>
      <x:c r="B34" s="150"/>
      <x:c r="C34" s="150"/>
      <x:c r="D34" s="150"/>
      <x:c r="E34" s="150"/>
      <x:c r="F34" s="150"/>
    </x:row>
    <x:row r="35">
      <x:c r="A35" s="150"/>
      <x:c r="B35" s="150"/>
      <x:c r="C35" s="150"/>
      <x:c r="D35" s="150"/>
      <x:c r="E35" s="150"/>
      <x:c r="F35" s="150"/>
    </x:row>
    <x:row r="36">
      <x:c r="A36" s="150"/>
      <x:c r="B36" s="150"/>
      <x:c r="C36" s="150"/>
      <x:c r="D36" s="150"/>
      <x:c r="E36" s="150"/>
      <x:c r="F36" s="150"/>
    </x:row>
    <x:row r="37">
      <x:c r="A37" s="150"/>
      <x:c r="B37" s="150"/>
      <x:c r="C37" s="150"/>
      <x:c r="D37" s="150"/>
      <x:c r="E37" s="150"/>
      <x:c r="F37" s="150"/>
    </x:row>
    <x:row r="38">
      <x:c r="A38" s="150"/>
      <x:c r="B38" s="150"/>
      <x:c r="C38" s="150"/>
      <x:c r="D38" s="150"/>
      <x:c r="E38" s="150"/>
      <x:c r="F38" s="150"/>
    </x:row>
    <x:row r="39">
      <x:c r="A39" s="150"/>
      <x:c r="B39" s="150"/>
      <x:c r="C39" s="150"/>
      <x:c r="D39" s="150"/>
      <x:c r="E39" s="150"/>
      <x:c r="F39" s="150"/>
    </x:row>
    <x:row r="40">
      <x:c r="A40" s="150"/>
      <x:c r="B40" s="150"/>
      <x:c r="C40" s="150"/>
      <x:c r="D40" s="150"/>
      <x:c r="E40" s="150"/>
      <x:c r="F40" s="150"/>
    </x:row>
    <x:row r="41">
      <x:c r="A41" s="150"/>
      <x:c r="B41" s="150"/>
      <x:c r="C41" s="150"/>
      <x:c r="D41" s="150"/>
      <x:c r="E41" s="150"/>
      <x:c r="F41" s="150"/>
    </x:row>
    <x:row r="42">
      <x:c r="A42" s="150"/>
      <x:c r="B42" s="150"/>
      <x:c r="C42" s="150"/>
      <x:c r="D42" s="150"/>
      <x:c r="E42" s="150"/>
      <x:c r="F42" s="150"/>
    </x:row>
    <x:row r="43">
      <x:c r="A43" s="150"/>
      <x:c r="B43" s="150"/>
      <x:c r="C43" s="150"/>
      <x:c r="D43" s="150"/>
      <x:c r="E43" s="150"/>
      <x:c r="F43" s="150"/>
    </x:row>
    <x:row r="44">
      <x:c r="A44" s="150"/>
      <x:c r="B44" s="150"/>
      <x:c r="C44" s="150"/>
      <x:c r="D44" s="150"/>
      <x:c r="E44" s="150"/>
      <x:c r="F44" s="150"/>
    </x:row>
    <x:row r="45">
      <x:c r="A45" s="150"/>
      <x:c r="B45" s="150"/>
      <x:c r="C45" s="150"/>
      <x:c r="D45" s="150"/>
      <x:c r="E45" s="150"/>
      <x:c r="F45" s="150"/>
    </x:row>
    <x:row r="46">
      <x:c r="A46" s="150"/>
      <x:c r="B46" s="150"/>
      <x:c r="C46" s="150"/>
      <x:c r="D46" s="150"/>
      <x:c r="E46" s="150"/>
      <x:c r="F46" s="150"/>
    </x:row>
    <x:row r="47">
      <x:c r="A47" s="150"/>
      <x:c r="B47" s="150"/>
      <x:c r="C47" s="150"/>
      <x:c r="D47" s="150"/>
      <x:c r="E47" s="150"/>
      <x:c r="F47" s="150"/>
    </x:row>
    <x:row r="48">
      <x:c r="A48" s="150"/>
      <x:c r="B48" s="150"/>
      <x:c r="C48" s="150"/>
      <x:c r="D48" s="150"/>
      <x:c r="E48" s="150"/>
      <x:c r="F48" s="150"/>
    </x:row>
    <x:row r="49">
      <x:c r="A49" s="150"/>
      <x:c r="B49" s="150"/>
      <x:c r="C49" s="150"/>
      <x:c r="D49" s="150"/>
      <x:c r="E49" s="150"/>
      <x:c r="F49" s="150"/>
    </x:row>
    <x:row r="50">
      <x:c r="A50" s="150"/>
      <x:c r="B50" s="150"/>
      <x:c r="C50" s="150"/>
      <x:c r="D50" s="150"/>
      <x:c r="E50" s="150"/>
      <x:c r="F50" s="150"/>
    </x:row>
    <x:row r="51">
      <x:c r="A51" s="150"/>
      <x:c r="B51" s="150"/>
      <x:c r="C51" s="150"/>
      <x:c r="D51" s="150"/>
      <x:c r="E51" s="150"/>
      <x:c r="F51" s="150"/>
    </x:row>
    <x:row r="52">
      <x:c r="A52" s="150"/>
      <x:c r="B52" s="150"/>
      <x:c r="C52" s="150"/>
      <x:c r="D52" s="150"/>
      <x:c r="E52" s="150"/>
      <x:c r="F52" s="150"/>
    </x:row>
    <x:row r="53">
      <x:c r="A53" s="150"/>
      <x:c r="B53" s="150"/>
      <x:c r="C53" s="150"/>
      <x:c r="D53" s="150"/>
      <x:c r="E53" s="150"/>
      <x:c r="F53" s="150"/>
    </x:row>
    <x:row r="54">
      <x:c r="A54" s="150"/>
      <x:c r="B54" s="150"/>
      <x:c r="C54" s="150"/>
      <x:c r="D54" s="150"/>
      <x:c r="E54" s="150"/>
      <x:c r="F54" s="150"/>
    </x:row>
    <x:row r="55">
      <x:c r="A55" s="150"/>
      <x:c r="B55" s="150"/>
      <x:c r="C55" s="150"/>
      <x:c r="D55" s="150"/>
      <x:c r="E55" s="150"/>
      <x:c r="F55" s="150"/>
    </x:row>
    <x:row r="56">
      <x:c r="A56" s="150"/>
      <x:c r="B56" s="150"/>
      <x:c r="C56" s="150"/>
      <x:c r="D56" s="150"/>
      <x:c r="E56" s="150"/>
      <x:c r="F56" s="150"/>
    </x:row>
    <x:row r="57">
      <x:c r="A57" s="150"/>
      <x:c r="B57" s="150"/>
      <x:c r="C57" s="150"/>
      <x:c r="D57" s="150"/>
      <x:c r="E57" s="150"/>
      <x:c r="F57" s="150"/>
    </x:row>
    <x:row r="58">
      <x:c r="A58" s="150"/>
      <x:c r="B58" s="150"/>
      <x:c r="C58" s="150"/>
      <x:c r="D58" s="150"/>
      <x:c r="E58" s="150"/>
      <x:c r="F58" s="150"/>
    </x:row>
    <x:row r="59">
      <x:c r="A59" s="150"/>
      <x:c r="B59" s="150"/>
      <x:c r="C59" s="150"/>
      <x:c r="D59" s="150"/>
      <x:c r="E59" s="150"/>
      <x:c r="F59" s="150"/>
    </x:row>
    <x:row r="60">
      <x:c r="A60" s="150"/>
      <x:c r="B60" s="150"/>
      <x:c r="C60" s="150"/>
      <x:c r="D60" s="150"/>
      <x:c r="E60" s="150"/>
      <x:c r="F60" s="150"/>
    </x:row>
    <x:row r="61">
      <x:c r="A61" s="150"/>
      <x:c r="B61" s="150"/>
      <x:c r="C61" s="150"/>
      <x:c r="D61" s="150"/>
      <x:c r="E61" s="150"/>
      <x:c r="F61" s="150"/>
    </x:row>
    <x:row r="62">
      <x:c r="A62" s="150"/>
      <x:c r="B62" s="150"/>
      <x:c r="C62" s="150"/>
      <x:c r="D62" s="150"/>
      <x:c r="E62" s="150"/>
      <x:c r="F62" s="150"/>
    </x:row>
    <x:row r="63">
      <x:c r="A63" s="150"/>
      <x:c r="B63" s="150"/>
      <x:c r="C63" s="150"/>
      <x:c r="D63" s="150"/>
      <x:c r="E63" s="150"/>
      <x:c r="F63" s="150"/>
    </x:row>
    <x:row r="64">
      <x:c r="A64" s="150"/>
      <x:c r="B64" s="150"/>
      <x:c r="C64" s="150"/>
      <x:c r="D64" s="150"/>
      <x:c r="E64" s="150"/>
      <x:c r="F64" s="150"/>
    </x:row>
    <x:row r="65">
      <x:c r="A65" s="150"/>
      <x:c r="B65" s="150"/>
      <x:c r="C65" s="150"/>
      <x:c r="D65" s="150"/>
      <x:c r="E65" s="150"/>
      <x:c r="F65" s="150"/>
    </x:row>
    <x:row r="66">
      <x:c r="A66" s="150"/>
      <x:c r="B66" s="150"/>
      <x:c r="C66" s="150"/>
      <x:c r="D66" s="150"/>
      <x:c r="E66" s="150"/>
      <x:c r="F66" s="150"/>
    </x:row>
    <x:row r="67">
      <x:c r="A67" s="150"/>
      <x:c r="B67" s="150"/>
      <x:c r="C67" s="150"/>
      <x:c r="D67" s="150"/>
      <x:c r="E67" s="150"/>
      <x:c r="F67" s="150"/>
    </x:row>
    <x:row r="68">
      <x:c r="A68" s="150"/>
      <x:c r="B68" s="150"/>
      <x:c r="C68" s="150"/>
      <x:c r="D68" s="150"/>
      <x:c r="E68" s="150"/>
      <x:c r="F68" s="150"/>
    </x:row>
    <x:row r="69">
      <x:c r="A69" s="150"/>
      <x:c r="B69" s="150"/>
      <x:c r="C69" s="150"/>
      <x:c r="D69" s="150"/>
      <x:c r="E69" s="150"/>
      <x:c r="F69" s="150"/>
    </x:row>
    <x:row r="70">
      <x:c r="A70" s="150"/>
      <x:c r="B70" s="150"/>
      <x:c r="C70" s="150"/>
      <x:c r="D70" s="150"/>
      <x:c r="E70" s="150"/>
      <x:c r="F70" s="150"/>
    </x:row>
    <x:row r="71">
      <x:c r="A71" s="150"/>
      <x:c r="B71" s="150"/>
      <x:c r="C71" s="150"/>
      <x:c r="D71" s="150"/>
      <x:c r="E71" s="150"/>
      <x:c r="F71" s="150"/>
    </x:row>
    <x:row r="72">
      <x:c r="A72" s="150"/>
      <x:c r="B72" s="150"/>
      <x:c r="C72" s="150"/>
      <x:c r="D72" s="150"/>
      <x:c r="E72" s="150"/>
      <x:c r="F72" s="150"/>
    </x:row>
    <x:row r="73">
      <x:c r="A73" s="150"/>
      <x:c r="B73" s="150"/>
      <x:c r="C73" s="150"/>
      <x:c r="D73" s="150"/>
      <x:c r="E73" s="150"/>
      <x:c r="F73" s="150"/>
    </x:row>
    <x:row r="74">
      <x:c r="A74" s="150"/>
      <x:c r="B74" s="150"/>
      <x:c r="C74" s="150"/>
      <x:c r="D74" s="150"/>
      <x:c r="E74" s="150"/>
      <x:c r="F74" s="150"/>
    </x:row>
    <x:row r="75">
      <x:c r="A75" s="150"/>
      <x:c r="B75" s="150"/>
      <x:c r="C75" s="150"/>
      <x:c r="D75" s="150"/>
      <x:c r="E75" s="150"/>
      <x:c r="F75" s="150"/>
    </x:row>
    <x:row r="76">
      <x:c r="A76" s="150"/>
      <x:c r="B76" s="150"/>
      <x:c r="C76" s="150"/>
      <x:c r="D76" s="150"/>
      <x:c r="E76" s="150"/>
      <x:c r="F76" s="150"/>
    </x:row>
    <x:row r="77">
      <x:c r="A77" s="150"/>
      <x:c r="B77" s="150"/>
      <x:c r="C77" s="150"/>
      <x:c r="D77" s="150"/>
      <x:c r="E77" s="150"/>
      <x:c r="F77" s="150"/>
    </x:row>
    <x:row r="78">
      <x:c r="A78" s="150"/>
      <x:c r="B78" s="150"/>
      <x:c r="C78" s="150"/>
      <x:c r="D78" s="150"/>
      <x:c r="E78" s="150"/>
      <x:c r="F78" s="150"/>
    </x:row>
    <x:row r="79">
      <x:c r="A79" s="150"/>
      <x:c r="B79" s="150"/>
      <x:c r="C79" s="150"/>
      <x:c r="D79" s="150"/>
      <x:c r="E79" s="150"/>
      <x:c r="F79" s="150"/>
    </x:row>
    <x:row r="80">
      <x:c r="A80" s="150"/>
      <x:c r="B80" s="150"/>
      <x:c r="C80" s="150"/>
      <x:c r="D80" s="150"/>
      <x:c r="E80" s="150"/>
      <x:c r="F80" s="150"/>
    </x:row>
    <x:row r="81">
      <x:c r="A81" s="150"/>
      <x:c r="B81" s="150"/>
      <x:c r="C81" s="150"/>
      <x:c r="D81" s="150"/>
      <x:c r="E81" s="150"/>
      <x:c r="F81" s="150"/>
    </x:row>
    <x:row r="82">
      <x:c r="A82" s="150"/>
      <x:c r="B82" s="150"/>
      <x:c r="C82" s="150"/>
      <x:c r="D82" s="150"/>
      <x:c r="E82" s="150"/>
      <x:c r="F82" s="150"/>
    </x:row>
    <x:row r="83">
      <x:c r="A83" s="150"/>
      <x:c r="B83" s="150"/>
      <x:c r="C83" s="150"/>
      <x:c r="D83" s="150"/>
      <x:c r="E83" s="150"/>
      <x:c r="F83" s="150"/>
    </x:row>
    <x:row r="84">
      <x:c r="A84" s="150"/>
      <x:c r="B84" s="150"/>
      <x:c r="C84" s="150"/>
      <x:c r="D84" s="150"/>
      <x:c r="E84" s="150"/>
      <x:c r="F84" s="150"/>
    </x:row>
    <x:row r="85">
      <x:c r="A85" s="150"/>
      <x:c r="B85" s="150"/>
      <x:c r="C85" s="150"/>
      <x:c r="D85" s="150"/>
      <x:c r="E85" s="150"/>
      <x:c r="F85" s="150"/>
    </x:row>
    <x:row r="86">
      <x:c r="A86" s="150"/>
      <x:c r="B86" s="150"/>
      <x:c r="C86" s="150"/>
      <x:c r="D86" s="150"/>
      <x:c r="E86" s="150"/>
      <x:c r="F86" s="150"/>
    </x:row>
    <x:row r="87">
      <x:c r="A87" s="150"/>
      <x:c r="B87" s="150"/>
      <x:c r="C87" s="150"/>
      <x:c r="D87" s="150"/>
      <x:c r="E87" s="150"/>
      <x:c r="F87" s="150"/>
    </x:row>
    <x:row r="88">
      <x:c r="A88" s="150"/>
      <x:c r="B88" s="150"/>
      <x:c r="C88" s="150"/>
      <x:c r="D88" s="150"/>
      <x:c r="E88" s="150"/>
      <x:c r="F88" s="150"/>
    </x:row>
    <x:row r="89">
      <x:c r="A89" s="150"/>
      <x:c r="B89" s="150"/>
      <x:c r="C89" s="150"/>
      <x:c r="D89" s="150"/>
      <x:c r="E89" s="150"/>
      <x:c r="F89" s="150"/>
    </x:row>
    <x:row r="90">
      <x:c r="A90" s="150"/>
      <x:c r="B90" s="150"/>
      <x:c r="C90" s="150"/>
      <x:c r="D90" s="150"/>
      <x:c r="E90" s="150"/>
      <x:c r="F90" s="150"/>
    </x:row>
    <x:row r="91">
      <x:c r="A91" s="150"/>
      <x:c r="B91" s="150"/>
      <x:c r="C91" s="150"/>
      <x:c r="D91" s="150"/>
      <x:c r="E91" s="150"/>
      <x:c r="F91" s="150"/>
    </x:row>
    <x:row r="92">
      <x:c r="A92" s="150"/>
      <x:c r="B92" s="150"/>
      <x:c r="C92" s="150"/>
      <x:c r="D92" s="150"/>
      <x:c r="E92" s="150"/>
      <x:c r="F92" s="150"/>
    </x:row>
    <x:row r="93">
      <x:c r="A93" s="150"/>
      <x:c r="B93" s="150"/>
      <x:c r="C93" s="150"/>
      <x:c r="D93" s="150"/>
      <x:c r="E93" s="150"/>
      <x:c r="F93" s="150"/>
    </x:row>
    <x:row r="94">
      <x:c r="A94" s="150"/>
      <x:c r="B94" s="150"/>
      <x:c r="C94" s="150"/>
      <x:c r="D94" s="150"/>
      <x:c r="E94" s="150"/>
      <x:c r="F94" s="150"/>
    </x:row>
    <x:row r="95">
      <x:c r="A95" s="150"/>
      <x:c r="B95" s="150"/>
      <x:c r="C95" s="150"/>
      <x:c r="D95" s="150"/>
      <x:c r="E95" s="150"/>
      <x:c r="F95" s="150"/>
    </x:row>
    <x:row r="96">
      <x:c r="A96" s="150"/>
      <x:c r="B96" s="150"/>
      <x:c r="C96" s="150"/>
      <x:c r="D96" s="150"/>
      <x:c r="E96" s="150"/>
      <x:c r="F96" s="150"/>
    </x:row>
    <x:row r="97">
      <x:c r="A97" s="150"/>
      <x:c r="B97" s="150"/>
      <x:c r="C97" s="150"/>
      <x:c r="D97" s="150"/>
      <x:c r="E97" s="150"/>
      <x:c r="F97" s="150"/>
    </x:row>
    <x:row r="98">
      <x:c r="A98" s="150"/>
      <x:c r="B98" s="150"/>
      <x:c r="C98" s="150"/>
      <x:c r="D98" s="150"/>
      <x:c r="E98" s="150"/>
      <x:c r="F98" s="150"/>
    </x:row>
    <x:row r="99">
      <x:c r="A99" s="150"/>
      <x:c r="B99" s="150"/>
      <x:c r="C99" s="150"/>
      <x:c r="D99" s="150"/>
      <x:c r="E99" s="150"/>
      <x:c r="F99" s="150"/>
    </x:row>
    <x:row r="100">
      <x:c r="A100" s="150"/>
      <x:c r="B100" s="150"/>
      <x:c r="C100" s="150"/>
      <x:c r="D100" s="150"/>
      <x:c r="E100" s="150"/>
      <x:c r="F100" s="150"/>
    </x:row>
    <x:row r="101">
      <x:c r="A101" s="150"/>
      <x:c r="B101" s="150"/>
      <x:c r="C101" s="150"/>
      <x:c r="D101" s="150"/>
      <x:c r="E101" s="150"/>
      <x:c r="F101" s="150"/>
    </x:row>
    <x:row r="102">
      <x:c r="A102" s="150"/>
      <x:c r="B102" s="150"/>
      <x:c r="C102" s="150"/>
      <x:c r="D102" s="150"/>
      <x:c r="E102" s="150"/>
      <x:c r="F102" s="150"/>
    </x:row>
  </x:sheetData>
  <x:mergeCells>
    <x:mergeCell ref="A1:F1"/>
  </x:mergeCells>
  <x:conditionalFormatting sqref="C3:C102">
    <x:cfRule type="expression" dxfId="12" priority="1">
      <x:formula>C3="Known"</x:formula>
    </x:cfRule>
    <x:cfRule type="expression" dxfId="13" priority="2">
      <x:formula>C3="Estimated"</x:formula>
    </x:cfRule>
    <x:cfRule type="expression" dxfId="14" priority="3">
      <x:formula>C3="Missing"</x:formula>
    </x:cfRule>
  </x:conditionalFormatting>
  <x:dataValidations count="1">
    <x:dataValidation type="list" sqref="C3:C102">
      <x:formula1>"Known,Estimated,Missing"</x:formula1>
    </x:dataValidation>
  </x:dataValidations>
  <x:pageMargins left="0.7" right="0.7" top="0.75" bottom="0.75" header="0.3" footer="0.3"/>
</x:worksheet>
</file>