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9483116e8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-Cost Map" sheetId="1" r:id="Rab595bfcf18e4a90"/>
    <x:sheet xmlns:r="http://schemas.openxmlformats.org/officeDocument/2006/relationships" name="Illustrative Example" sheetId="2" r:id="R320da86289ee4c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7">
    <x:font>
      <x:sz val="11"/>
      <x:name val="Carlito"/>
    </x:font>
    <x:font>
      <x:b/>
      <x:sz val="16"/>
      <x:color rgb="FFFFFFFF"/>
      <x:name val="Carlito"/>
    </x:font>
    <x:font>
      <x:sz val="10"/>
      <x:color rgb="FF172033"/>
      <x:name val="Carlito"/>
    </x:font>
    <x:font>
      <x:b/>
      <x:sz val="11"/>
      <x:color rgb="FFFFFFFF"/>
      <x:name val="Carlito"/>
    </x:font>
    <x:font>
      <x:b/>
      <x:sz val="11"/>
      <x:color rgb="FF1F511B"/>
      <x:name val="Carlito"/>
    </x:font>
    <x:font>
      <x:b/>
      <x:sz val="11"/>
      <x:name val="Carlito"/>
    </x:font>
    <x:font>
      <x:sz val="1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31A42"/>
      </x:patternFill>
    </x:fill>
    <x:fill>
      <x:patternFill patternType="solid">
        <x:fgColor rgb="FFF7F8F5"/>
      </x:patternFill>
    </x:fill>
    <x:fill>
      <x:patternFill patternType="solid">
        <x:fgColor rgb="FF04245B"/>
      </x:patternFill>
    </x:fill>
    <x:fill>
      <x:patternFill patternType="solid">
        <x:fgColor rgb="FFEAF2E7"/>
      </x:patternFill>
    </x:fill>
    <x:fill>
      <x:patternFill patternType="solid">
        <x:fgColor rgb="FFFFFDF7"/>
      </x:patternFill>
    </x:fill>
    <x:fill>
      <x:patternFill patternType="solid">
        <x:fgColor rgb="FFEEF1F3"/>
      </x:patternFill>
    </x:fill>
  </x:fills>
  <x:borders count="2">
    <x:border/>
    <x:border/>
  </x:borders>
  <x:cellStyleXfs count="1">
    <x:xf numFmtId="0" fontId="0" fillId="0" borderId="0"/>
  </x:cellStyleXfs>
  <x:cellXfs count="10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6" borderId="0" xfId="0" applyNumberFormat="1" applyFont="1" applyFill="1" applyBorder="1"/>
    <x:xf numFmtId="200" fontId="0" fillId="3" borderId="0" xfId="0" applyNumberFormat="1" applyFont="1" applyFill="1" applyBorder="1"/>
    <x:xf numFmtId="200" fontId="0" fillId="6" borderId="1" xfId="0" applyNumberFormat="1" applyFont="1" applyFill="1" applyBorder="1"/>
    <x:xf numFmtId="200" fontId="0" fillId="3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 applyAlignment="1">
      <x:alignment vertical="center"/>
    </x:xf>
    <x:xf numFmtId="200" fontId="0" fillId="6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 applyAlignment="1">
      <x:alignment vertical="center"/>
    </x:xf>
    <x:xf numFmtId="200" fontId="0" fillId="6" borderId="1" xfId="0" applyNumberFormat="1" applyFont="1" applyFill="1" applyBorder="1" applyAlignment="1">
      <x:alignment vertical="center"/>
    </x:xf>
    <x:xf numFmtId="200" fontId="0" fillId="3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200" fontId="0" fillId="6" borderId="0" xfId="0" applyNumberFormat="1" applyFont="1" applyFill="1" applyBorder="1" applyAlignment="1">
      <x:alignment vertical="center" wrapText="1"/>
    </x:xf>
    <x:xf numFmtId="200" fontId="0" fillId="3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200" fontId="0" fillId="3" borderId="1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3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2"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</x:font>
      <x:fill>
        <x:patternFill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5850030ca42ae" /><Relationship Type="http://schemas.openxmlformats.org/officeDocument/2006/relationships/theme" Target="/xl/theme/theme1.xml" Id="R0d09fd35640842bd" /><Relationship Type="http://schemas.openxmlformats.org/officeDocument/2006/relationships/sharedStrings" Target="/xl/sharedStrings.xml" Id="Rc5906f373bbe4c36" /><Relationship Type="http://schemas.openxmlformats.org/officeDocument/2006/relationships/worksheet" Target="/xl/worksheets/sheet1.xml" Id="Rab595bfcf18e4a90" /><Relationship Type="http://schemas.openxmlformats.org/officeDocument/2006/relationships/worksheet" Target="/xl/worksheets/sheet2.xml" Id="R320da86289ee4c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19" hidden="0" customWidth="1"/>
    <x:col min="4" max="4" width="15" hidden="0" customWidth="1"/>
    <x:col min="5" max="5" width="12" hidden="0" customWidth="1"/>
    <x:col min="6" max="6" width="16" hidden="0" customWidth="1"/>
    <x:col min="7" max="7" width="16" hidden="0" customWidth="1"/>
    <x:col min="8" max="8" width="16" hidden="0" customWidth="1"/>
    <x:col min="9" max="9" width="22" hidden="0" customWidth="1"/>
    <x:col min="10" max="10" width="18" hidden="0" customWidth="1"/>
  </x:cols>
  <x:sheetData>
    <x:row r="1" ht="28" customHeight="1">
      <x:c r="A1" s="74" t="str">
        <x:v>Profit in Bloom - Job-Cost Map Worksheet</x:v>
      </x:c>
      <x:c r="B1" s="74"/>
      <x:c r="C1" s="74"/>
      <x:c r="D1" s="74"/>
      <x:c r="E1" s="74"/>
      <x:c r="F1" s="74"/>
      <x:c r="G1" s="74"/>
      <x:c r="H1" s="74"/>
      <x:c r="I1" s="74"/>
      <x:c r="J1" s="74"/>
    </x:row>
    <x:row r="2">
      <x:c r="A2" s="11" t="str">
        <x:v>Build the job-specific cost subtotal first, keep overhead recovery separate, and classify every active input as Known, Estimated, or Missing. An active row begins when you enter a Cost Element. Completely unused blank rows are ignored. Blank is not zero. This worksheet stops before selling price, markup, margin, or required profit.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>
      <x:c r="A3" s="11"/>
      <x:c r="B3" s="11"/>
      <x:c r="C3" s="11"/>
      <x:c r="D3" s="11"/>
      <x:c r="E3" s="11"/>
      <x:c r="F3" s="11"/>
      <x:c r="G3" s="11"/>
      <x:c r="H3" s="11"/>
      <x:c r="I3" s="11"/>
      <x:c r="J3" s="11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</x:row>
    <x:row r="5">
      <x:c r="A5" s="59"/>
      <x:c r="B5" s="59"/>
      <x:c r="C5" s="59"/>
      <x:c r="D5" s="59"/>
      <x:c r="E5" s="59"/>
      <x:c r="F5" s="59"/>
      <x:c r="G5" s="59"/>
      <x:c r="H5" s="59"/>
      <x:c r="I5" s="59"/>
      <x:c r="J5" s="59"/>
    </x:row>
    <x:row r="6" ht="34" customHeight="1">
      <x:c r="A6" s="20" t="str">
        <x:v>Cost Element</x:v>
      </x:c>
      <x:c r="B6" s="20" t="str">
        <x:v>Classification</x:v>
      </x:c>
      <x:c r="C6" s="20" t="str">
        <x:v>Source / System</x:v>
      </x:c>
      <x:c r="D6" s="20" t="str">
        <x:v>K / E / M</x:v>
      </x:c>
      <x:c r="E6" s="20" t="str">
        <x:v>Qty / Usage</x:v>
      </x:c>
      <x:c r="F6" s="20" t="str">
        <x:v>Unit / Basis</x:v>
      </x:c>
      <x:c r="G6" s="20" t="str">
        <x:v>Rate / Unit Cost</x:v>
      </x:c>
      <x:c r="H6" s="20" t="str">
        <x:v>Extended Amount</x:v>
      </x:c>
      <x:c r="I6" s="20" t="str">
        <x:v>Notes / Action</x:v>
      </x:c>
      <x:c r="J6" s="20" t="str">
        <x:v>Row Status</x:v>
      </x:c>
    </x:row>
    <x:row r="7">
      <x:c r="A7" s="75" t="str">
        <x:v>A. Directly Traceable Job Costs and Inputs</x:v>
      </x:c>
      <x:c r="B7" s="75"/>
      <x:c r="C7" s="75"/>
      <x:c r="D7" s="75"/>
      <x:c r="E7" s="75"/>
      <x:c r="F7" s="75"/>
      <x:c r="G7" s="75"/>
      <x:c r="H7" s="75"/>
      <x:c r="I7" s="75"/>
      <x:c r="J7" s="75"/>
    </x:row>
    <x:row r="8">
      <x:c r="A8" s="76"/>
      <x:c r="B8" s="77" t="str">
        <x:v>Traceable job cost</x:v>
      </x:c>
      <x:c r="C8" s="76"/>
      <x:c r="D8" s="76"/>
      <x:c r="E8" s="76"/>
      <x:c r="F8" s="76"/>
      <x:c r="G8" s="78"/>
      <x:c r="H8" s="79" t="str">
        <x:f>IF(A8="","",IF(OR(D8="",D8="Missing",ISBLANK(E8),ISBLANK(G8)),"",E8*G8))</x:f>
      </x:c>
      <x:c r="I8" s="76"/>
      <x:c r="J8" s="80" t="str">
        <x:f>IF(A8="","",IF(OR(D8="",D8="Missing",ISBLANK(E8),F8="",ISBLANK(G8)),"NEEDS INPUT","OK"))</x:f>
      </x:c>
    </x:row>
    <x:row r="9">
      <x:c r="A9" s="76"/>
      <x:c r="B9" s="77" t="str">
        <x:v>Traceable job cost</x:v>
      </x:c>
      <x:c r="C9" s="76"/>
      <x:c r="D9" s="76"/>
      <x:c r="E9" s="76"/>
      <x:c r="F9" s="76"/>
      <x:c r="G9" s="78"/>
      <x:c r="H9" s="79" t="str">
        <x:f>IF(A9="","",IF(OR(D9="",D9="Missing",ISBLANK(E9),ISBLANK(G9)),"",E9*G9))</x:f>
      </x:c>
      <x:c r="I9" s="76"/>
      <x:c r="J9" s="80" t="str">
        <x:f>IF(A9="","",IF(OR(D9="",D9="Missing",ISBLANK(E9),F9="",ISBLANK(G9)),"NEEDS INPUT","OK"))</x:f>
      </x:c>
    </x:row>
    <x:row r="10">
      <x:c r="A10" s="76"/>
      <x:c r="B10" s="77" t="str">
        <x:v>Traceable job cost</x:v>
      </x:c>
      <x:c r="C10" s="76"/>
      <x:c r="D10" s="76"/>
      <x:c r="E10" s="76"/>
      <x:c r="F10" s="76"/>
      <x:c r="G10" s="78"/>
      <x:c r="H10" s="79" t="str">
        <x:f>IF(A10="","",IF(OR(D10="",D10="Missing",ISBLANK(E10),ISBLANK(G10)),"",E10*G10))</x:f>
      </x:c>
      <x:c r="I10" s="76"/>
      <x:c r="J10" s="80" t="str">
        <x:f>IF(A10="","",IF(OR(D10="",D10="Missing",ISBLANK(E10),F10="",ISBLANK(G10)),"NEEDS INPUT","OK"))</x:f>
      </x:c>
    </x:row>
    <x:row r="11">
      <x:c r="A11" s="76"/>
      <x:c r="B11" s="77" t="str">
        <x:v>Traceable job cost</x:v>
      </x:c>
      <x:c r="C11" s="76"/>
      <x:c r="D11" s="76"/>
      <x:c r="E11" s="76"/>
      <x:c r="F11" s="76"/>
      <x:c r="G11" s="78"/>
      <x:c r="H11" s="79" t="str">
        <x:f>IF(A11="","",IF(OR(D11="",D11="Missing",ISBLANK(E11),ISBLANK(G11)),"",E11*G11))</x:f>
      </x:c>
      <x:c r="I11" s="76"/>
      <x:c r="J11" s="80" t="str">
        <x:f>IF(A11="","",IF(OR(D11="",D11="Missing",ISBLANK(E11),F11="",ISBLANK(G11)),"NEEDS INPUT","OK"))</x:f>
      </x:c>
    </x:row>
    <x:row r="12">
      <x:c r="A12" s="76"/>
      <x:c r="B12" s="77" t="str">
        <x:v>Traceable job cost</x:v>
      </x:c>
      <x:c r="C12" s="76"/>
      <x:c r="D12" s="76"/>
      <x:c r="E12" s="76"/>
      <x:c r="F12" s="76"/>
      <x:c r="G12" s="78"/>
      <x:c r="H12" s="79" t="str">
        <x:f>IF(A12="","",IF(OR(D12="",D12="Missing",ISBLANK(E12),ISBLANK(G12)),"",E12*G12))</x:f>
      </x:c>
      <x:c r="I12" s="76"/>
      <x:c r="J12" s="80" t="str">
        <x:f>IF(A12="","",IF(OR(D12="",D12="Missing",ISBLANK(E12),F12="",ISBLANK(G12)),"NEEDS INPUT","OK"))</x:f>
      </x:c>
    </x:row>
    <x:row r="13">
      <x:c r="A13" s="76"/>
      <x:c r="B13" s="77" t="str">
        <x:v>Traceable job cost</x:v>
      </x:c>
      <x:c r="C13" s="76"/>
      <x:c r="D13" s="76"/>
      <x:c r="E13" s="76"/>
      <x:c r="F13" s="76"/>
      <x:c r="G13" s="78"/>
      <x:c r="H13" s="79" t="str">
        <x:f>IF(A13="","",IF(OR(D13="",D13="Missing",ISBLANK(E13),ISBLANK(G13)),"",E13*G13))</x:f>
      </x:c>
      <x:c r="I13" s="76"/>
      <x:c r="J13" s="80" t="str">
        <x:f>IF(A13="","",IF(OR(D13="",D13="Missing",ISBLANK(E13),F13="",ISBLANK(G13)),"NEEDS INPUT","OK"))</x:f>
      </x:c>
    </x:row>
    <x:row r="14">
      <x:c r="A14" s="76"/>
      <x:c r="B14" s="77" t="str">
        <x:v>Traceable job cost</x:v>
      </x:c>
      <x:c r="C14" s="76"/>
      <x:c r="D14" s="76"/>
      <x:c r="E14" s="76"/>
      <x:c r="F14" s="76"/>
      <x:c r="G14" s="78"/>
      <x:c r="H14" s="79" t="str">
        <x:f>IF(A14="","",IF(OR(D14="",D14="Missing",ISBLANK(E14),ISBLANK(G14)),"",E14*G14))</x:f>
      </x:c>
      <x:c r="I14" s="76"/>
      <x:c r="J14" s="80" t="str">
        <x:f>IF(A14="","",IF(OR(D14="",D14="Missing",ISBLANK(E14),F14="",ISBLANK(G14)),"NEEDS INPUT","OK"))</x:f>
      </x:c>
    </x:row>
    <x:row r="15">
      <x:c r="A15" s="76"/>
      <x:c r="B15" s="77" t="str">
        <x:v>Traceable job cost</x:v>
      </x:c>
      <x:c r="C15" s="76"/>
      <x:c r="D15" s="76"/>
      <x:c r="E15" s="76"/>
      <x:c r="F15" s="76"/>
      <x:c r="G15" s="78"/>
      <x:c r="H15" s="79" t="str">
        <x:f>IF(A15="","",IF(OR(D15="",D15="Missing",ISBLANK(E15),ISBLANK(G15)),"",E15*G15))</x:f>
      </x:c>
      <x:c r="I15" s="76"/>
      <x:c r="J15" s="80" t="str">
        <x:f>IF(A15="","",IF(OR(D15="",D15="Missing",ISBLANK(E15),F15="",ISBLANK(G15)),"NEEDS INPUT","OK"))</x:f>
      </x:c>
    </x:row>
    <x:row r="16">
      <x:c r="A16" s="76"/>
      <x:c r="B16" s="77" t="str">
        <x:v>Traceable job cost</x:v>
      </x:c>
      <x:c r="C16" s="76"/>
      <x:c r="D16" s="76"/>
      <x:c r="E16" s="76"/>
      <x:c r="F16" s="76"/>
      <x:c r="G16" s="78"/>
      <x:c r="H16" s="79" t="str">
        <x:f>IF(A16="","",IF(OR(D16="",D16="Missing",ISBLANK(E16),ISBLANK(G16)),"",E16*G16))</x:f>
      </x:c>
      <x:c r="I16" s="76"/>
      <x:c r="J16" s="80" t="str">
        <x:f>IF(A16="","",IF(OR(D16="",D16="Missing",ISBLANK(E16),F16="",ISBLANK(G16)),"NEEDS INPUT","OK"))</x:f>
      </x:c>
    </x:row>
    <x:row r="17">
      <x:c r="A17" s="76"/>
      <x:c r="B17" s="77" t="str">
        <x:v>Traceable job cost</x:v>
      </x:c>
      <x:c r="C17" s="76"/>
      <x:c r="D17" s="76"/>
      <x:c r="E17" s="76"/>
      <x:c r="F17" s="76"/>
      <x:c r="G17" s="78"/>
      <x:c r="H17" s="79" t="str">
        <x:f>IF(A17="","",IF(OR(D17="",D17="Missing",ISBLANK(E17),ISBLANK(G17)),"",E17*G17))</x:f>
      </x:c>
      <x:c r="I17" s="76"/>
      <x:c r="J17" s="80" t="str">
        <x:f>IF(A17="","",IF(OR(D17="",D17="Missing",ISBLANK(E17),F17="",ISBLANK(G17)),"NEEDS INPUT","OK"))</x:f>
      </x:c>
    </x:row>
    <x:row r="18">
      <x:c r="A18" s="75" t="str">
        <x:v>B. Productive Field Labor</x:v>
      </x:c>
      <x:c r="B18" s="75"/>
      <x:c r="C18" s="75"/>
      <x:c r="D18" s="75"/>
      <x:c r="E18" s="75"/>
      <x:c r="F18" s="75"/>
      <x:c r="G18" s="75"/>
      <x:c r="H18" s="75"/>
      <x:c r="I18" s="75"/>
      <x:c r="J18" s="75"/>
    </x:row>
    <x:row r="19">
      <x:c r="A19" s="76"/>
      <x:c r="B19" s="77" t="str">
        <x:v>Productive labor</x:v>
      </x:c>
      <x:c r="C19" s="76"/>
      <x:c r="D19" s="76"/>
      <x:c r="E19" s="76"/>
      <x:c r="F19" s="76"/>
      <x:c r="G19" s="78"/>
      <x:c r="H19" s="79" t="str">
        <x:f>IF(A19="","",IF(OR(D19="",D19="Missing",ISBLANK(E19),ISBLANK(G19)),"",E19*G19))</x:f>
      </x:c>
      <x:c r="I19" s="76"/>
      <x:c r="J19" s="80" t="str">
        <x:f>IF(A19="","",IF(OR(D19="",D19="Missing",ISBLANK(E19),F19="",ISBLANK(G19)),"NEEDS INPUT","OK"))</x:f>
      </x:c>
    </x:row>
    <x:row r="20">
      <x:c r="A20" s="76"/>
      <x:c r="B20" s="77" t="str">
        <x:v>Productive labor</x:v>
      </x:c>
      <x:c r="C20" s="76"/>
      <x:c r="D20" s="76"/>
      <x:c r="E20" s="76"/>
      <x:c r="F20" s="76"/>
      <x:c r="G20" s="78"/>
      <x:c r="H20" s="79" t="str">
        <x:f>IF(A20="","",IF(OR(D20="",D20="Missing",ISBLANK(E20),ISBLANK(G20)),"",E20*G20))</x:f>
      </x:c>
      <x:c r="I20" s="76"/>
      <x:c r="J20" s="80" t="str">
        <x:f>IF(A20="","",IF(OR(D20="",D20="Missing",ISBLANK(E20),F20="",ISBLANK(G20)),"NEEDS INPUT","OK"))</x:f>
      </x:c>
    </x:row>
    <x:row r="21">
      <x:c r="A21" s="76"/>
      <x:c r="B21" s="77" t="str">
        <x:v>Productive labor</x:v>
      </x:c>
      <x:c r="C21" s="76"/>
      <x:c r="D21" s="76"/>
      <x:c r="E21" s="76"/>
      <x:c r="F21" s="76"/>
      <x:c r="G21" s="78"/>
      <x:c r="H21" s="79" t="str">
        <x:f>IF(A21="","",IF(OR(D21="",D21="Missing",ISBLANK(E21),ISBLANK(G21)),"",E21*G21))</x:f>
      </x:c>
      <x:c r="I21" s="76"/>
      <x:c r="J21" s="80" t="str">
        <x:f>IF(A21="","",IF(OR(D21="",D21="Missing",ISBLANK(E21),F21="",ISBLANK(G21)),"NEEDS INPUT","OK"))</x:f>
      </x:c>
    </x:row>
    <x:row r="22">
      <x:c r="A22" s="76"/>
      <x:c r="B22" s="77" t="str">
        <x:v>Productive labor</x:v>
      </x:c>
      <x:c r="C22" s="76"/>
      <x:c r="D22" s="76"/>
      <x:c r="E22" s="76"/>
      <x:c r="F22" s="76"/>
      <x:c r="G22" s="78"/>
      <x:c r="H22" s="79" t="str">
        <x:f>IF(A22="","",IF(OR(D22="",D22="Missing",ISBLANK(E22),ISBLANK(G22)),"",E22*G22))</x:f>
      </x:c>
      <x:c r="I22" s="76"/>
      <x:c r="J22" s="80" t="str">
        <x:f>IF(A22="","",IF(OR(D22="",D22="Missing",ISBLANK(E22),F22="",ISBLANK(G22)),"NEEDS INPUT","OK"))</x:f>
      </x:c>
    </x:row>
    <x:row r="23">
      <x:c r="A23" s="76"/>
      <x:c r="B23" s="77" t="str">
        <x:v>Productive labor</x:v>
      </x:c>
      <x:c r="C23" s="76"/>
      <x:c r="D23" s="76"/>
      <x:c r="E23" s="76"/>
      <x:c r="F23" s="76"/>
      <x:c r="G23" s="78"/>
      <x:c r="H23" s="79" t="str">
        <x:f>IF(A23="","",IF(OR(D23="",D23="Missing",ISBLANK(E23),ISBLANK(G23)),"",E23*G23))</x:f>
      </x:c>
      <x:c r="I23" s="76"/>
      <x:c r="J23" s="80" t="str">
        <x:f>IF(A23="","",IF(OR(D23="",D23="Missing",ISBLANK(E23),F23="",ISBLANK(G23)),"NEEDS INPUT","OK"))</x:f>
      </x:c>
    </x:row>
    <x:row r="24">
      <x:c r="A24" s="75" t="str">
        <x:v>C. Equipment</x:v>
      </x:c>
      <x:c r="B24" s="75"/>
      <x:c r="C24" s="75"/>
      <x:c r="D24" s="75"/>
      <x:c r="E24" s="75"/>
      <x:c r="F24" s="75"/>
      <x:c r="G24" s="75"/>
      <x:c r="H24" s="75"/>
      <x:c r="I24" s="75"/>
      <x:c r="J24" s="75"/>
    </x:row>
    <x:row r="25">
      <x:c r="A25" s="76"/>
      <x:c r="B25" s="77" t="str">
        <x:v>Equipment</x:v>
      </x:c>
      <x:c r="C25" s="76"/>
      <x:c r="D25" s="76"/>
      <x:c r="E25" s="76"/>
      <x:c r="F25" s="76"/>
      <x:c r="G25" s="78"/>
      <x:c r="H25" s="79" t="str">
        <x:f>IF(A25="","",IF(OR(D25="",D25="Missing",ISBLANK(E25),ISBLANK(G25)),"",E25*G25))</x:f>
      </x:c>
      <x:c r="I25" s="76"/>
      <x:c r="J25" s="80" t="str">
        <x:f>IF(A25="","",IF(OR(D25="",D25="Missing",ISBLANK(E25),F25="",ISBLANK(G25)),"NEEDS INPUT","OK"))</x:f>
      </x:c>
    </x:row>
    <x:row r="26">
      <x:c r="A26" s="76"/>
      <x:c r="B26" s="77" t="str">
        <x:v>Equipment</x:v>
      </x:c>
      <x:c r="C26" s="76"/>
      <x:c r="D26" s="76"/>
      <x:c r="E26" s="76"/>
      <x:c r="F26" s="76"/>
      <x:c r="G26" s="78"/>
      <x:c r="H26" s="79" t="str">
        <x:f>IF(A26="","",IF(OR(D26="",D26="Missing",ISBLANK(E26),ISBLANK(G26)),"",E26*G26))</x:f>
      </x:c>
      <x:c r="I26" s="76"/>
      <x:c r="J26" s="80" t="str">
        <x:f>IF(A26="","",IF(OR(D26="",D26="Missing",ISBLANK(E26),F26="",ISBLANK(G26)),"NEEDS INPUT","OK"))</x:f>
      </x:c>
    </x:row>
    <x:row r="27">
      <x:c r="A27" s="76"/>
      <x:c r="B27" s="77" t="str">
        <x:v>Equipment</x:v>
      </x:c>
      <x:c r="C27" s="76"/>
      <x:c r="D27" s="76"/>
      <x:c r="E27" s="76"/>
      <x:c r="F27" s="76"/>
      <x:c r="G27" s="78"/>
      <x:c r="H27" s="79" t="str">
        <x:f>IF(A27="","",IF(OR(D27="",D27="Missing",ISBLANK(E27),ISBLANK(G27)),"",E27*G27))</x:f>
      </x:c>
      <x:c r="I27" s="76"/>
      <x:c r="J27" s="80" t="str">
        <x:f>IF(A27="","",IF(OR(D27="",D27="Missing",ISBLANK(E27),F27="",ISBLANK(G27)),"NEEDS INPUT","OK"))</x:f>
      </x:c>
    </x:row>
    <x:row r="28">
      <x:c r="A28" s="76"/>
      <x:c r="B28" s="77" t="str">
        <x:v>Equipment</x:v>
      </x:c>
      <x:c r="C28" s="76"/>
      <x:c r="D28" s="76"/>
      <x:c r="E28" s="76"/>
      <x:c r="F28" s="76"/>
      <x:c r="G28" s="78"/>
      <x:c r="H28" s="79" t="str">
        <x:f>IF(A28="","",IF(OR(D28="",D28="Missing",ISBLANK(E28),ISBLANK(G28)),"",E28*G28))</x:f>
      </x:c>
      <x:c r="I28" s="76"/>
      <x:c r="J28" s="80" t="str">
        <x:f>IF(A28="","",IF(OR(D28="",D28="Missing",ISBLANK(E28),F28="",ISBLANK(G28)),"NEEDS INPUT","OK"))</x:f>
      </x:c>
    </x:row>
    <x:row r="29">
      <x:c r="A29" s="76"/>
      <x:c r="B29" s="77" t="str">
        <x:v>Equipment</x:v>
      </x:c>
      <x:c r="C29" s="76"/>
      <x:c r="D29" s="76"/>
      <x:c r="E29" s="76"/>
      <x:c r="F29" s="76"/>
      <x:c r="G29" s="78"/>
      <x:c r="H29" s="79" t="str">
        <x:f>IF(A29="","",IF(OR(D29="",D29="Missing",ISBLANK(E29),ISBLANK(G29)),"",E29*G29))</x:f>
      </x:c>
      <x:c r="I29" s="76"/>
      <x:c r="J29" s="80" t="str">
        <x:f>IF(A29="","",IF(OR(D29="",D29="Missing",ISBLANK(E29),F29="",ISBLANK(G29)),"NEEDS INPUT","OK"))</x:f>
      </x:c>
    </x:row>
    <x:row r="30">
      <x:c r="A30" s="76"/>
      <x:c r="B30" s="77" t="str">
        <x:v>Equipment</x:v>
      </x:c>
      <x:c r="C30" s="76"/>
      <x:c r="D30" s="76"/>
      <x:c r="E30" s="76"/>
      <x:c r="F30" s="76"/>
      <x:c r="G30" s="78"/>
      <x:c r="H30" s="79" t="str">
        <x:f>IF(A30="","",IF(OR(D30="",D30="Missing",ISBLANK(E30),ISBLANK(G30)),"",E30*G30))</x:f>
      </x:c>
      <x:c r="I30" s="76"/>
      <x:c r="J30" s="80" t="str">
        <x:f>IF(A30="","",IF(OR(D30="",D30="Missing",ISBLANK(E30),F30="",ISBLANK(G30)),"NEEDS INPUT","OK"))</x:f>
      </x:c>
    </x:row>
    <x:row r="31">
      <x:c r="A31" s="59"/>
      <x:c r="B31" s="59"/>
      <x:c r="C31" s="59"/>
      <x:c r="D31" s="59"/>
      <x:c r="E31" s="59"/>
      <x:c r="F31" s="59"/>
      <x:c r="G31" s="59"/>
      <x:c r="H31" s="59"/>
      <x:c r="I31" s="59"/>
      <x:c r="J31" s="59"/>
    </x:row>
    <x:row r="32">
      <x:c r="A32" s="75" t="str">
        <x:v>A-C Summary: Job-Specific Cost Subtotal (Before Overhead Recovery)</x:v>
      </x:c>
      <x:c r="B32" s="75"/>
      <x:c r="C32" s="75"/>
      <x:c r="D32" s="75"/>
      <x:c r="E32" s="75"/>
      <x:c r="F32" s="75"/>
      <x:c r="G32" s="75"/>
      <x:c r="H32" s="75"/>
      <x:c r="I32" s="75"/>
      <x:c r="J32" s="75"/>
    </x:row>
    <x:row r="33">
      <x:c r="A33" s="81" t="str">
        <x:v>Known subtotal</x:v>
      </x:c>
      <x:c r="B33" s="81"/>
      <x:c r="C33" s="81"/>
      <x:c r="D33" s="82" t="n">
        <x:f>SUM(SUMIFS(H8:H17,D8:D17,"Known",J8:J17,"OK"),SUMIFS(H19:H23,D19:D23,"Known",J19:J23,"OK"),SUMIFS(H25:H30,D25:D30,"Known",J25:J30,"OK"))</x:f>
        <x:v>0</x:v>
      </x:c>
      <x:c r="E33" s="59"/>
      <x:c r="F33" s="59"/>
      <x:c r="G33" s="59"/>
      <x:c r="H33" s="59"/>
      <x:c r="I33" s="59"/>
      <x:c r="J33" s="59"/>
    </x:row>
    <x:row r="34">
      <x:c r="A34" s="81" t="str">
        <x:v>Estimated subtotal</x:v>
      </x:c>
      <x:c r="B34" s="81"/>
      <x:c r="C34" s="81"/>
      <x:c r="D34" s="82" t="n">
        <x:f>SUM(SUMIFS(H8:H17,D8:D17,"Estimated",J8:J17,"OK"),SUMIFS(H19:H23,D19:D23,"Estimated",J19:J23,"OK"),SUMIFS(H25:H30,D25:D30,"Estimated",J25:J30,"OK"))</x:f>
        <x:v>0</x:v>
      </x:c>
      <x:c r="E34" s="59"/>
      <x:c r="F34" s="59"/>
      <x:c r="G34" s="59"/>
      <x:c r="H34" s="59"/>
      <x:c r="I34" s="59"/>
      <x:c r="J34" s="59"/>
    </x:row>
    <x:row r="35">
      <x:c r="A35" s="81" t="str">
        <x:v>Known + Estimated subtotal</x:v>
      </x:c>
      <x:c r="B35" s="81"/>
      <x:c r="C35" s="81"/>
      <x:c r="D35" s="82" t="n">
        <x:f>D33+D34</x:f>
        <x:v>0</x:v>
      </x:c>
      <x:c r="E35" s="59"/>
      <x:c r="F35" s="59"/>
      <x:c r="G35" s="59"/>
      <x:c r="H35" s="59"/>
      <x:c r="I35" s="59"/>
      <x:c r="J35" s="59"/>
    </x:row>
    <x:row r="36">
      <x:c r="A36" s="81" t="str">
        <x:v>Rows needing input</x:v>
      </x:c>
      <x:c r="B36" s="81"/>
      <x:c r="C36" s="81"/>
      <x:c r="D36" s="59" t="n">
        <x:f>COUNTIF(J8:J17,"NEEDS INPUT")+COUNTIF(J19:J23,"NEEDS INPUT")+COUNTIF(J25:J30,"NEEDS INPUT")</x:f>
        <x:v>0</x:v>
      </x:c>
      <x:c r="E36" s="59"/>
      <x:c r="F36" s="59"/>
      <x:c r="G36" s="59"/>
      <x:c r="H36" s="59"/>
      <x:c r="I36" s="59"/>
      <x:c r="J36" s="59"/>
    </x:row>
    <x:row r="37">
      <x:c r="A37" s="81" t="str">
        <x:v>Job-Specific Cost Subtotal Status</x:v>
      </x:c>
      <x:c r="B37" s="81"/>
      <x:c r="C37" s="81"/>
      <x:c r="D37" s="59" t="str">
        <x:f>IF((COUNTIF(A8:A17,"&lt;&gt;")+COUNTIF(A19:A23,"&lt;&gt;")+COUNTIF(A25:A30,"&lt;&gt;"))=0,"NOT STARTED",IF(D36&gt;0,"INCOMPLETE","COMPLETE"))</x:f>
        <x:v>NOT STARTED</x:v>
      </x:c>
      <x:c r="E37" s="59"/>
      <x:c r="F37" s="59"/>
      <x:c r="G37" s="59"/>
      <x:c r="H37" s="59"/>
      <x:c r="I37" s="59"/>
      <x:c r="J37" s="59"/>
    </x:row>
    <x:row r="38">
      <x:c r="A38" s="81" t="str">
        <x:v>Display guidance</x:v>
      </x:c>
      <x:c r="B38" s="81"/>
      <x:c r="C38" s="81"/>
      <x:c r="D38" s="59" t="str">
        <x:f>IF(D37="NOT STARTED","Enter at least one cost element to begin.",IF(D37="INCOMPLETE","The Known + Estimated subtotal is PROVISIONAL until all active A-C rows are complete.","A-C inputs are complete. Review overhead recovery separately before the next pricing decision."))</x:f>
        <x:v>Enter at least one cost element to begin.</x:v>
      </x:c>
      <x:c r="E38" s="59"/>
      <x:c r="F38" s="59"/>
      <x:c r="G38" s="59"/>
      <x:c r="H38" s="59"/>
      <x:c r="I38" s="59"/>
      <x:c r="J38" s="59"/>
    </x:row>
    <x:row r="39">
      <x:c r="A39" s="59"/>
      <x:c r="B39" s="59"/>
      <x:c r="C39" s="59"/>
      <x:c r="D39" s="59"/>
      <x:c r="E39" s="59"/>
      <x:c r="F39" s="59"/>
      <x:c r="G39" s="59"/>
      <x:c r="H39" s="59"/>
      <x:c r="I39" s="59"/>
      <x:c r="J39" s="59"/>
    </x:row>
    <x:row r="40">
      <x:c r="A40" s="59"/>
      <x:c r="B40" s="59"/>
      <x:c r="C40" s="59"/>
      <x:c r="D40" s="59"/>
      <x:c r="E40" s="59"/>
      <x:c r="F40" s="59"/>
      <x:c r="G40" s="59"/>
      <x:c r="H40" s="59"/>
      <x:c r="I40" s="59"/>
      <x:c r="J40" s="59"/>
    </x:row>
    <x:row r="41">
      <x:c r="A41" s="75" t="str">
        <x:v>D. Business-Wide Overhead Recovery Requirement - Kept Separate</x:v>
      </x:c>
      <x:c r="B41" s="75"/>
      <x:c r="C41" s="75"/>
      <x:c r="D41" s="75"/>
      <x:c r="E41" s="75"/>
      <x:c r="F41" s="75"/>
      <x:c r="G41" s="75"/>
      <x:c r="H41" s="75"/>
      <x:c r="I41" s="75"/>
      <x:c r="J41" s="75"/>
    </x:row>
    <x:row r="42">
      <x:c r="A42" s="81" t="str">
        <x:v>Source / System</x:v>
      </x:c>
      <x:c r="B42" s="81"/>
      <x:c r="C42" s="81"/>
      <x:c r="D42" s="96"/>
      <x:c r="E42" s="76"/>
      <x:c r="F42" s="76"/>
      <x:c r="G42" s="76"/>
      <x:c r="H42" s="76"/>
      <x:c r="I42" s="76"/>
      <x:c r="J42" s="76"/>
    </x:row>
    <x:row r="43">
      <x:c r="A43" s="81" t="str">
        <x:v>K / E / M</x:v>
      </x:c>
      <x:c r="B43" s="81"/>
      <x:c r="C43" s="81"/>
      <x:c r="D43" s="96"/>
      <x:c r="E43" s="78"/>
      <x:c r="F43" s="94" t="str">
        <x:v>Recovery Basis / Driver</x:v>
      </x:c>
      <x:c r="G43" s="81"/>
      <x:c r="H43" s="81"/>
      <x:c r="I43" s="76"/>
      <x:c r="J43" s="76"/>
    </x:row>
    <x:row r="44">
      <x:c r="A44" s="81" t="str">
        <x:v>Overhead Recovery Requirement for This Job</x:v>
      </x:c>
      <x:c r="B44" s="81"/>
      <x:c r="C44" s="81"/>
      <x:c r="D44" s="78"/>
      <x:c r="E44" s="78"/>
      <x:c r="F44" s="76"/>
      <x:c r="G44" s="76"/>
      <x:c r="H44" s="76"/>
      <x:c r="I44" s="76"/>
      <x:c r="J44" s="76"/>
    </x:row>
    <x:row r="45">
      <x:c r="A45" s="81" t="str">
        <x:v>Notes / Action</x:v>
      </x:c>
      <x:c r="B45" s="81"/>
      <x:c r="C45" s="81"/>
      <x:c r="D45" s="76"/>
      <x:c r="E45" s="76"/>
      <x:c r="F45" s="76"/>
      <x:c r="G45" s="76"/>
      <x:c r="H45" s="76"/>
      <x:c r="I45" s="76"/>
      <x:c r="J45" s="76"/>
    </x:row>
    <x:row r="46">
      <x:c r="A46" s="81" t="str">
        <x:v>Overhead Status</x:v>
      </x:c>
      <x:c r="B46" s="81"/>
      <x:c r="C46" s="81"/>
      <x:c r="D46" s="59" t="str">
        <x:f>IF(COUNTA(D42,D43,I43,D44,D45)=0,"NOT STARTED",IF(OR(D43="",D43="Missing",ISBLANK(D44)),"INCOMPLETE","COMPLETE"))</x:f>
        <x:v>NOT STARTED</x:v>
      </x:c>
      <x:c r="E46" s="59"/>
      <x:c r="F46" s="59"/>
      <x:c r="G46" s="59"/>
      <x:c r="H46" s="59"/>
      <x:c r="I46" s="59"/>
      <x:c r="J46" s="59"/>
    </x:row>
    <x:row r="47">
      <x:c r="A47" s="59"/>
      <x:c r="B47" s="59"/>
      <x:c r="C47" s="59"/>
      <x:c r="D47" s="59"/>
      <x:c r="E47" s="59"/>
      <x:c r="F47" s="59"/>
      <x:c r="G47" s="59"/>
      <x:c r="H47" s="59"/>
      <x:c r="I47" s="59"/>
      <x:c r="J47" s="59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</x:row>
    <x:row r="49">
      <x:c r="A49" s="83" t="str">
        <x:v>Cost Picture Status - No All-In Price or Profit Calculation</x:v>
      </x:c>
      <x:c r="B49" s="83"/>
      <x:c r="C49" s="83"/>
      <x:c r="D49" s="83"/>
      <x:c r="E49" s="83"/>
      <x:c r="F49" s="83"/>
      <x:c r="G49" s="83"/>
      <x:c r="H49" s="83"/>
      <x:c r="I49" s="83"/>
      <x:c r="J49" s="83"/>
    </x:row>
    <x:row r="50">
      <x:c r="A50" s="81" t="str">
        <x:v>Status</x:v>
      </x:c>
      <x:c r="B50" s="81"/>
      <x:c r="C50" s="81"/>
      <x:c r="D50" s="59" t="str">
        <x:f>IF(AND(D37="NOT STARTED",D46="NOT STARTED"),"NOT STARTED",IF(OR(D37&lt;&gt;"COMPLETE",D46&lt;&gt;"COMPLETE"),"INCOMPLETE",IF(OR(D34&gt;0,D43="Estimated"),"COMPLETE - INCLUDES ESTIMATES","COMPLETE")))</x:f>
        <x:v>NOT STARTED</x:v>
      </x:c>
      <x:c r="E50" s="59"/>
      <x:c r="F50" s="59"/>
      <x:c r="G50" s="59"/>
      <x:c r="H50" s="59"/>
      <x:c r="I50" s="59"/>
      <x:c r="J50" s="59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</x:row>
    <x:row r="52">
      <x:c r="A52" s="61" t="str">
        <x:v>Interpretation: COMPLETE means the cost inputs are complete enough to hand off to the next decision. It does not calculate or approve a selling price. The overhead recovery requirement remains separate from the A-C subtotal.</x:v>
      </x:c>
      <x:c r="B52" s="61"/>
      <x:c r="C52" s="61"/>
      <x:c r="D52" s="61"/>
      <x:c r="E52" s="61"/>
      <x:c r="F52" s="61"/>
      <x:c r="G52" s="61"/>
      <x:c r="H52" s="61"/>
      <x:c r="I52" s="61"/>
      <x:c r="J52" s="61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</x:row>
  </x:sheetData>
  <x:mergeCells>
    <x:mergeCell ref="A1:J1"/>
    <x:mergeCell ref="A2:J3"/>
    <x:mergeCell ref="A7:J7"/>
    <x:mergeCell ref="A18:J18"/>
    <x:mergeCell ref="A24:J24"/>
    <x:mergeCell ref="A32:J32"/>
    <x:mergeCell ref="A33:C33"/>
    <x:mergeCell ref="A34:C34"/>
    <x:mergeCell ref="A35:C35"/>
    <x:mergeCell ref="A36:C36"/>
    <x:mergeCell ref="A37:C37"/>
    <x:mergeCell ref="A38:C38"/>
    <x:mergeCell ref="D38:J38"/>
    <x:mergeCell ref="A41:J41"/>
    <x:mergeCell ref="A42:C42"/>
    <x:mergeCell ref="D42:J42"/>
    <x:mergeCell ref="A43:C43"/>
    <x:mergeCell ref="D43:E43"/>
    <x:mergeCell ref="F43:H43"/>
    <x:mergeCell ref="I43:J43"/>
    <x:mergeCell ref="A44:C44"/>
    <x:mergeCell ref="D44:J44"/>
    <x:mergeCell ref="A45:C45"/>
    <x:mergeCell ref="D45:J45"/>
    <x:mergeCell ref="A46:C46"/>
    <x:mergeCell ref="D46:E46"/>
    <x:mergeCell ref="A48:J48"/>
    <x:mergeCell ref="A49:J49"/>
    <x:mergeCell ref="A50:C50"/>
    <x:mergeCell ref="D50:F50"/>
    <x:mergeCell ref="A52:J53"/>
  </x:mergeCells>
  <x:conditionalFormatting sqref="J8:J17">
    <x:cfRule type="expression" dxfId="0" priority="1">
      <x:formula>J8="NEEDS INPUT"</x:formula>
    </x:cfRule>
    <x:cfRule type="expression" dxfId="1" priority="2">
      <x:formula>J8="OK"</x:formula>
    </x:cfRule>
  </x:conditionalFormatting>
  <x:conditionalFormatting sqref="J19:J23">
    <x:cfRule type="expression" dxfId="2" priority="3">
      <x:formula>J19="NEEDS INPUT"</x:formula>
    </x:cfRule>
    <x:cfRule type="expression" dxfId="3" priority="4">
      <x:formula>J19="OK"</x:formula>
    </x:cfRule>
  </x:conditionalFormatting>
  <x:conditionalFormatting sqref="J25:J30">
    <x:cfRule type="expression" dxfId="4" priority="5">
      <x:formula>J25="NEEDS INPUT"</x:formula>
    </x:cfRule>
    <x:cfRule type="expression" dxfId="5" priority="6">
      <x:formula>J25="OK"</x:formula>
    </x:cfRule>
  </x:conditionalFormatting>
  <x:conditionalFormatting sqref="D37:D37">
    <x:cfRule type="expression" dxfId="6" priority="7">
      <x:formula>D37="INCOMPLETE"</x:formula>
    </x:cfRule>
    <x:cfRule type="expression" dxfId="7" priority="8">
      <x:formula>LEFT(D37,8)="COMPLETE"</x:formula>
    </x:cfRule>
    <x:cfRule type="expression" dxfId="8" priority="9">
      <x:formula>D37="NOT STARTED"</x:formula>
    </x:cfRule>
  </x:conditionalFormatting>
  <x:conditionalFormatting sqref="B45:B45">
    <x:cfRule type="expression" dxfId="9" priority="10">
      <x:formula>B45="INCOMPLETE"</x:formula>
    </x:cfRule>
    <x:cfRule type="expression" dxfId="10" priority="11">
      <x:formula>LEFT(B45,8)="COMPLETE"</x:formula>
    </x:cfRule>
    <x:cfRule type="expression" dxfId="11" priority="12">
      <x:formula>B45="NOT STARTED"</x:formula>
    </x:cfRule>
  </x:conditionalFormatting>
  <x:conditionalFormatting sqref="D49:D49">
    <x:cfRule type="expression" dxfId="12" priority="13">
      <x:formula>D49="INCOMPLETE"</x:formula>
    </x:cfRule>
    <x:cfRule type="expression" dxfId="13" priority="14">
      <x:formula>LEFT(D49,8)="COMPLETE"</x:formula>
    </x:cfRule>
    <x:cfRule type="expression" dxfId="14" priority="15">
      <x:formula>D49="NOT STARTED"</x:formula>
    </x:cfRule>
  </x:conditionalFormatting>
  <x:conditionalFormatting sqref="D46:D46">
    <x:cfRule type="expression" dxfId="30" priority="16">
      <x:formula>D46="INCOMPLETE"</x:formula>
    </x:cfRule>
    <x:cfRule type="expression" dxfId="31" priority="17">
      <x:formula>LEFT(D46,8)="COMPLETE"</x:formula>
    </x:cfRule>
    <x:cfRule type="expression" dxfId="32" priority="18">
      <x:formula>D46="NOT STARTED"</x:formula>
    </x:cfRule>
  </x:conditionalFormatting>
  <x:conditionalFormatting sqref="D50:D50">
    <x:cfRule type="expression" dxfId="33" priority="19">
      <x:formula>D50="INCOMPLETE"</x:formula>
    </x:cfRule>
    <x:cfRule type="expression" dxfId="34" priority="20">
      <x:formula>LEFT(D50,8)="COMPLETE"</x:formula>
    </x:cfRule>
    <x:cfRule type="expression" dxfId="35" priority="21">
      <x:formula>D50="NOT STARTED"</x:formula>
    </x:cfRule>
  </x:conditionalFormatting>
  <x:dataValidations count="5">
    <x:dataValidation type="list" sqref="D8:D17">
      <x:formula1>"Known,Estimated,Missing"</x:formula1>
    </x:dataValidation>
    <x:dataValidation type="list" sqref="D19:D23">
      <x:formula1>"Known,Estimated,Missing"</x:formula1>
    </x:dataValidation>
    <x:dataValidation type="list" sqref="D25:D30">
      <x:formula1>"Known,Estimated,Missing"</x:formula1>
    </x:dataValidation>
    <x:dataValidation type="list" sqref="B43">
      <x:formula1>"Known,Estimated,Missing"</x:formula1>
    </x:dataValidation>
    <x:dataValidation type="list" sqref="D43">
      <x:formula1>"Known,Estimated,Missing"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19" hidden="0" customWidth="1"/>
    <x:col min="4" max="4" width="15" hidden="0" customWidth="1"/>
    <x:col min="5" max="5" width="12" hidden="0" customWidth="1"/>
    <x:col min="6" max="6" width="16" hidden="0" customWidth="1"/>
    <x:col min="7" max="7" width="16" hidden="0" customWidth="1"/>
    <x:col min="8" max="8" width="16" hidden="0" customWidth="1"/>
    <x:col min="9" max="9" width="22" hidden="0" customWidth="1"/>
    <x:col min="10" max="10" width="18" hidden="0" customWidth="1"/>
  </x:cols>
  <x:sheetData>
    <x:row r="1" ht="28" customHeight="1">
      <x:c r="A1" s="74" t="str">
        <x:v>Profit in Bloom - Job-Cost Map Worksheet</x:v>
      </x:c>
      <x:c r="B1" s="74"/>
      <x:c r="C1" s="74"/>
      <x:c r="D1" s="74"/>
      <x:c r="E1" s="74"/>
      <x:c r="F1" s="74"/>
      <x:c r="G1" s="74"/>
      <x:c r="H1" s="74"/>
      <x:c r="I1" s="74"/>
      <x:c r="J1" s="74"/>
    </x:row>
    <x:row r="2">
      <x:c r="A2" s="11" t="str">
        <x:v>ILLUSTRATIVE EXAMPLE ONLY - not a benchmark or target. Build the job-specific cost subtotal first, keep overhead recovery separate, and classify every active input as Known, Estimated, or Missing. An active row begins when you enter a Cost Element. Completely unused blank rows are ignored. Blank is not zero. This worksheet stops before selling price, markup, margin, or required profit.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>
      <x:c r="A3" s="11"/>
      <x:c r="B3" s="11"/>
      <x:c r="C3" s="11"/>
      <x:c r="D3" s="11"/>
      <x:c r="E3" s="11"/>
      <x:c r="F3" s="11"/>
      <x:c r="G3" s="11"/>
      <x:c r="H3" s="11"/>
      <x:c r="I3" s="11"/>
      <x:c r="J3" s="11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</x:row>
    <x:row r="5">
      <x:c r="A5" s="59"/>
      <x:c r="B5" s="59"/>
      <x:c r="C5" s="59"/>
      <x:c r="D5" s="59"/>
      <x:c r="E5" s="59"/>
      <x:c r="F5" s="59"/>
      <x:c r="G5" s="59"/>
      <x:c r="H5" s="59"/>
      <x:c r="I5" s="59"/>
      <x:c r="J5" s="59"/>
    </x:row>
    <x:row r="6" ht="34" customHeight="1">
      <x:c r="A6" s="20" t="str">
        <x:v>Cost Element</x:v>
      </x:c>
      <x:c r="B6" s="20" t="str">
        <x:v>Classification</x:v>
      </x:c>
      <x:c r="C6" s="20" t="str">
        <x:v>Source / System</x:v>
      </x:c>
      <x:c r="D6" s="20" t="str">
        <x:v>K / E / M</x:v>
      </x:c>
      <x:c r="E6" s="20" t="str">
        <x:v>Qty / Usage</x:v>
      </x:c>
      <x:c r="F6" s="20" t="str">
        <x:v>Unit / Basis</x:v>
      </x:c>
      <x:c r="G6" s="20" t="str">
        <x:v>Rate / Unit Cost</x:v>
      </x:c>
      <x:c r="H6" s="20" t="str">
        <x:v>Extended Amount</x:v>
      </x:c>
      <x:c r="I6" s="20" t="str">
        <x:v>Notes / Action</x:v>
      </x:c>
      <x:c r="J6" s="20" t="str">
        <x:v>Row Status</x:v>
      </x:c>
    </x:row>
    <x:row r="7">
      <x:c r="A7" s="75" t="str">
        <x:v>A. Directly Traceable Job Costs and Inputs</x:v>
      </x:c>
      <x:c r="B7" s="75"/>
      <x:c r="C7" s="75"/>
      <x:c r="D7" s="75"/>
      <x:c r="E7" s="75"/>
      <x:c r="F7" s="75"/>
      <x:c r="G7" s="75"/>
      <x:c r="H7" s="75"/>
      <x:c r="I7" s="75"/>
      <x:c r="J7" s="75"/>
    </x:row>
    <x:row r="8">
      <x:c r="A8" s="76" t="str">
        <x:v>Pavers and materials</x:v>
      </x:c>
      <x:c r="B8" s="77" t="str">
        <x:v>Traceable job cost</x:v>
      </x:c>
      <x:c r="C8" s="76" t="str">
        <x:v>Supplier invoice</x:v>
      </x:c>
      <x:c r="D8" s="76" t="str">
        <x:v>Known</x:v>
      </x:c>
      <x:c r="E8" s="76" t="n">
        <x:v>1</x:v>
      </x:c>
      <x:c r="F8" s="76" t="str">
        <x:v>lot</x:v>
      </x:c>
      <x:c r="G8" s="78" t="n">
        <x:v>4200</x:v>
      </x:c>
      <x:c r="H8" s="79" t="n">
        <x:f>IF(A8="","",IF(OR(D8="",D8="Missing",ISBLANK(E8),ISBLANK(G8)),"",E8*G8))</x:f>
        <x:v>4200</x:v>
      </x:c>
      <x:c r="I8" s="76" t="str">
        <x:v>Confirmed</x:v>
      </x:c>
      <x:c r="J8" s="80" t="str">
        <x:f>IF(A8="","",IF(OR(D8="",D8="Missing",ISBLANK(E8),F8="",ISBLANK(G8)),"NEEDS INPUT","OK"))</x:f>
        <x:v>OK</x:v>
      </x:c>
    </x:row>
    <x:row r="9">
      <x:c r="A9" s="76" t="str">
        <x:v>Base aggregate</x:v>
      </x:c>
      <x:c r="B9" s="77" t="str">
        <x:v>Traceable job cost</x:v>
      </x:c>
      <x:c r="C9" s="76" t="str">
        <x:v>Supplier invoice</x:v>
      </x:c>
      <x:c r="D9" s="76" t="str">
        <x:v>Known</x:v>
      </x:c>
      <x:c r="E9" s="76" t="n">
        <x:v>12</x:v>
      </x:c>
      <x:c r="F9" s="76" t="str">
        <x:v>tons</x:v>
      </x:c>
      <x:c r="G9" s="78" t="n">
        <x:v>38</x:v>
      </x:c>
      <x:c r="H9" s="79" t="n">
        <x:f>IF(A9="","",IF(OR(D9="",D9="Missing",ISBLANK(E9),ISBLANK(G9)),"",E9*G9))</x:f>
        <x:v>456</x:v>
      </x:c>
      <x:c r="I9" s="76" t="str">
        <x:v>Confirmed</x:v>
      </x:c>
      <x:c r="J9" s="80" t="str">
        <x:f>IF(A9="","",IF(OR(D9="",D9="Missing",ISBLANK(E9),F9="",ISBLANK(G9)),"NEEDS INPUT","OK"))</x:f>
        <x:v>OK</x:v>
      </x:c>
    </x:row>
    <x:row r="10">
      <x:c r="A10" s="76" t="str">
        <x:v>Excavation subcontractor</x:v>
      </x:c>
      <x:c r="B10" s="77" t="str">
        <x:v>Traceable job cost</x:v>
      </x:c>
      <x:c r="C10" s="76" t="str">
        <x:v>Sub invoice</x:v>
      </x:c>
      <x:c r="D10" s="76" t="str">
        <x:v>Known</x:v>
      </x:c>
      <x:c r="E10" s="76" t="n">
        <x:v>1</x:v>
      </x:c>
      <x:c r="F10" s="76" t="str">
        <x:v>job</x:v>
      </x:c>
      <x:c r="G10" s="78" t="n">
        <x:v>1800</x:v>
      </x:c>
      <x:c r="H10" s="79" t="n">
        <x:f>IF(A10="","",IF(OR(D10="",D10="Missing",ISBLANK(E10),ISBLANK(G10)),"",E10*G10))</x:f>
        <x:v>1800</x:v>
      </x:c>
      <x:c r="I10" s="76" t="str">
        <x:v>Confirmed</x:v>
      </x:c>
      <x:c r="J10" s="80" t="str">
        <x:f>IF(A10="","",IF(OR(D10="",D10="Missing",ISBLANK(E10),F10="",ISBLANK(G10)),"NEEDS INPUT","OK"))</x:f>
        <x:v>OK</x:v>
      </x:c>
    </x:row>
    <x:row r="11">
      <x:c r="A11" s="76" t="str">
        <x:v>Disposal and dump fees</x:v>
      </x:c>
      <x:c r="B11" s="77" t="str">
        <x:v>Traceable job cost</x:v>
      </x:c>
      <x:c r="C11" s="76" t="str">
        <x:v>Field estimate</x:v>
      </x:c>
      <x:c r="D11" s="76" t="str">
        <x:v>Estimated</x:v>
      </x:c>
      <x:c r="E11" s="76" t="n">
        <x:v>1</x:v>
      </x:c>
      <x:c r="F11" s="76" t="str">
        <x:v>trip</x:v>
      </x:c>
      <x:c r="G11" s="78" t="n">
        <x:v>250</x:v>
      </x:c>
      <x:c r="H11" s="79" t="n">
        <x:f>IF(A11="","",IF(OR(D11="",D11="Missing",ISBLANK(E11),ISBLANK(G11)),"",E11*G11))</x:f>
        <x:v>250</x:v>
      </x:c>
      <x:c r="I11" s="76" t="str">
        <x:v>Verify against ticket</x:v>
      </x:c>
      <x:c r="J11" s="80" t="str">
        <x:f>IF(A11="","",IF(OR(D11="",D11="Missing",ISBLANK(E11),F11="",ISBLANK(G11)),"NEEDS INPUT","OK"))</x:f>
        <x:v>OK</x:v>
      </x:c>
    </x:row>
    <x:row r="12">
      <x:c r="A12" s="76" t="str">
        <x:v>Permit</x:v>
      </x:c>
      <x:c r="B12" s="77" t="str">
        <x:v>Traceable job cost</x:v>
      </x:c>
      <x:c r="C12" s="76" t="str">
        <x:v>Municipality</x:v>
      </x:c>
      <x:c r="D12" s="76" t="str">
        <x:v>Missing</x:v>
      </x:c>
      <x:c r="E12" s="76"/>
      <x:c r="F12" s="76"/>
      <x:c r="G12" s="78"/>
      <x:c r="H12" s="79" t="str">
        <x:f>IF(A12="","",IF(OR(D12="",D12="Missing",ISBLANK(E12),ISBLANK(G12)),"",E12*G12))</x:f>
      </x:c>
      <x:c r="I12" s="76" t="str">
        <x:v>Obtain permit cost before relying on subtotal</x:v>
      </x:c>
      <x:c r="J12" s="80" t="str">
        <x:f>IF(A12="","",IF(OR(D12="",D12="Missing",ISBLANK(E12),F12="",ISBLANK(G12)),"NEEDS INPUT","OK"))</x:f>
        <x:v>NEEDS INPUT</x:v>
      </x:c>
    </x:row>
    <x:row r="13">
      <x:c r="A13" s="76"/>
      <x:c r="B13" s="77" t="str">
        <x:v>Traceable job cost</x:v>
      </x:c>
      <x:c r="C13" s="76"/>
      <x:c r="D13" s="76"/>
      <x:c r="E13" s="76"/>
      <x:c r="F13" s="76"/>
      <x:c r="G13" s="78"/>
      <x:c r="H13" s="79" t="str">
        <x:f>IF(A13="","",IF(OR(D13="",D13="Missing",ISBLANK(E13),ISBLANK(G13)),"",E13*G13))</x:f>
      </x:c>
      <x:c r="I13" s="76"/>
      <x:c r="J13" s="80" t="str">
        <x:f>IF(A13="","",IF(OR(D13="",D13="Missing",ISBLANK(E13),F13="",ISBLANK(G13)),"NEEDS INPUT","OK"))</x:f>
      </x:c>
    </x:row>
    <x:row r="14">
      <x:c r="A14" s="76"/>
      <x:c r="B14" s="77" t="str">
        <x:v>Traceable job cost</x:v>
      </x:c>
      <x:c r="C14" s="76"/>
      <x:c r="D14" s="76"/>
      <x:c r="E14" s="76"/>
      <x:c r="F14" s="76"/>
      <x:c r="G14" s="78"/>
      <x:c r="H14" s="79" t="str">
        <x:f>IF(A14="","",IF(OR(D14="",D14="Missing",ISBLANK(E14),ISBLANK(G14)),"",E14*G14))</x:f>
      </x:c>
      <x:c r="I14" s="76"/>
      <x:c r="J14" s="80" t="str">
        <x:f>IF(A14="","",IF(OR(D14="",D14="Missing",ISBLANK(E14),F14="",ISBLANK(G14)),"NEEDS INPUT","OK"))</x:f>
      </x:c>
    </x:row>
    <x:row r="15">
      <x:c r="A15" s="76"/>
      <x:c r="B15" s="77" t="str">
        <x:v>Traceable job cost</x:v>
      </x:c>
      <x:c r="C15" s="76"/>
      <x:c r="D15" s="76"/>
      <x:c r="E15" s="76"/>
      <x:c r="F15" s="76"/>
      <x:c r="G15" s="78"/>
      <x:c r="H15" s="79" t="str">
        <x:f>IF(A15="","",IF(OR(D15="",D15="Missing",ISBLANK(E15),ISBLANK(G15)),"",E15*G15))</x:f>
      </x:c>
      <x:c r="I15" s="76"/>
      <x:c r="J15" s="80" t="str">
        <x:f>IF(A15="","",IF(OR(D15="",D15="Missing",ISBLANK(E15),F15="",ISBLANK(G15)),"NEEDS INPUT","OK"))</x:f>
      </x:c>
    </x:row>
    <x:row r="16">
      <x:c r="A16" s="76"/>
      <x:c r="B16" s="77" t="str">
        <x:v>Traceable job cost</x:v>
      </x:c>
      <x:c r="C16" s="76"/>
      <x:c r="D16" s="76"/>
      <x:c r="E16" s="76"/>
      <x:c r="F16" s="76"/>
      <x:c r="G16" s="78"/>
      <x:c r="H16" s="79" t="str">
        <x:f>IF(A16="","",IF(OR(D16="",D16="Missing",ISBLANK(E16),ISBLANK(G16)),"",E16*G16))</x:f>
      </x:c>
      <x:c r="I16" s="76"/>
      <x:c r="J16" s="80" t="str">
        <x:f>IF(A16="","",IF(OR(D16="",D16="Missing",ISBLANK(E16),F16="",ISBLANK(G16)),"NEEDS INPUT","OK"))</x:f>
      </x:c>
    </x:row>
    <x:row r="17">
      <x:c r="A17" s="76"/>
      <x:c r="B17" s="77" t="str">
        <x:v>Traceable job cost</x:v>
      </x:c>
      <x:c r="C17" s="76"/>
      <x:c r="D17" s="76"/>
      <x:c r="E17" s="76"/>
      <x:c r="F17" s="76"/>
      <x:c r="G17" s="78"/>
      <x:c r="H17" s="79" t="str">
        <x:f>IF(A17="","",IF(OR(D17="",D17="Missing",ISBLANK(E17),ISBLANK(G17)),"",E17*G17))</x:f>
      </x:c>
      <x:c r="I17" s="76"/>
      <x:c r="J17" s="80" t="str">
        <x:f>IF(A17="","",IF(OR(D17="",D17="Missing",ISBLANK(E17),F17="",ISBLANK(G17)),"NEEDS INPUT","OK"))</x:f>
      </x:c>
    </x:row>
    <x:row r="18">
      <x:c r="A18" s="75" t="str">
        <x:v>B. Productive Field Labor</x:v>
      </x:c>
      <x:c r="B18" s="75"/>
      <x:c r="C18" s="75"/>
      <x:c r="D18" s="75"/>
      <x:c r="E18" s="75"/>
      <x:c r="F18" s="75"/>
      <x:c r="G18" s="75"/>
      <x:c r="H18" s="75"/>
      <x:c r="I18" s="75"/>
      <x:c r="J18" s="75"/>
    </x:row>
    <x:row r="19">
      <x:c r="A19" s="76" t="str">
        <x:v>Field labor</x:v>
      </x:c>
      <x:c r="B19" s="77" t="str">
        <x:v>Productive labor</x:v>
      </x:c>
      <x:c r="C19" s="76" t="str">
        <x:v>Payroll + productive-hour rate</x:v>
      </x:c>
      <x:c r="D19" s="76" t="str">
        <x:v>Estimated</x:v>
      </x:c>
      <x:c r="E19" s="76" t="n">
        <x:v>96</x:v>
      </x:c>
      <x:c r="F19" s="76" t="str">
        <x:v>productive hours</x:v>
      </x:c>
      <x:c r="G19" s="78" t="n">
        <x:v>42</x:v>
      </x:c>
      <x:c r="H19" s="79" t="n">
        <x:f>IF(A19="","",IF(OR(D19="",D19="Missing",ISBLANK(E19),ISBLANK(G19)),"",E19*G19))</x:f>
        <x:v>4032</x:v>
      </x:c>
      <x:c r="I19" s="76" t="str">
        <x:v>Illustrative assumed rate</x:v>
      </x:c>
      <x:c r="J19" s="80" t="str">
        <x:f>IF(A19="","",IF(OR(D19="",D19="Missing",ISBLANK(E19),F19="",ISBLANK(G19)),"NEEDS INPUT","OK"))</x:f>
        <x:v>OK</x:v>
      </x:c>
    </x:row>
    <x:row r="20">
      <x:c r="A20" s="76"/>
      <x:c r="B20" s="77" t="str">
        <x:v>Productive labor</x:v>
      </x:c>
      <x:c r="C20" s="76"/>
      <x:c r="D20" s="76"/>
      <x:c r="E20" s="76"/>
      <x:c r="F20" s="76"/>
      <x:c r="G20" s="78"/>
      <x:c r="H20" s="79" t="str">
        <x:f>IF(A20="","",IF(OR(D20="",D20="Missing",ISBLANK(E20),ISBLANK(G20)),"",E20*G20))</x:f>
      </x:c>
      <x:c r="I20" s="76"/>
      <x:c r="J20" s="80" t="str">
        <x:f>IF(A20="","",IF(OR(D20="",D20="Missing",ISBLANK(E20),F20="",ISBLANK(G20)),"NEEDS INPUT","OK"))</x:f>
      </x:c>
    </x:row>
    <x:row r="21">
      <x:c r="A21" s="76"/>
      <x:c r="B21" s="77" t="str">
        <x:v>Productive labor</x:v>
      </x:c>
      <x:c r="C21" s="76"/>
      <x:c r="D21" s="76"/>
      <x:c r="E21" s="76"/>
      <x:c r="F21" s="76"/>
      <x:c r="G21" s="78"/>
      <x:c r="H21" s="79" t="str">
        <x:f>IF(A21="","",IF(OR(D21="",D21="Missing",ISBLANK(E21),ISBLANK(G21)),"",E21*G21))</x:f>
      </x:c>
      <x:c r="I21" s="76"/>
      <x:c r="J21" s="80" t="str">
        <x:f>IF(A21="","",IF(OR(D21="",D21="Missing",ISBLANK(E21),F21="",ISBLANK(G21)),"NEEDS INPUT","OK"))</x:f>
      </x:c>
    </x:row>
    <x:row r="22">
      <x:c r="A22" s="76"/>
      <x:c r="B22" s="77" t="str">
        <x:v>Productive labor</x:v>
      </x:c>
      <x:c r="C22" s="76"/>
      <x:c r="D22" s="76"/>
      <x:c r="E22" s="76"/>
      <x:c r="F22" s="76"/>
      <x:c r="G22" s="78"/>
      <x:c r="H22" s="79" t="str">
        <x:f>IF(A22="","",IF(OR(D22="",D22="Missing",ISBLANK(E22),ISBLANK(G22)),"",E22*G22))</x:f>
      </x:c>
      <x:c r="I22" s="76"/>
      <x:c r="J22" s="80" t="str">
        <x:f>IF(A22="","",IF(OR(D22="",D22="Missing",ISBLANK(E22),F22="",ISBLANK(G22)),"NEEDS INPUT","OK"))</x:f>
      </x:c>
    </x:row>
    <x:row r="23">
      <x:c r="A23" s="76"/>
      <x:c r="B23" s="77" t="str">
        <x:v>Productive labor</x:v>
      </x:c>
      <x:c r="C23" s="76"/>
      <x:c r="D23" s="76"/>
      <x:c r="E23" s="76"/>
      <x:c r="F23" s="76"/>
      <x:c r="G23" s="78"/>
      <x:c r="H23" s="79" t="str">
        <x:f>IF(A23="","",IF(OR(D23="",D23="Missing",ISBLANK(E23),ISBLANK(G23)),"",E23*G23))</x:f>
      </x:c>
      <x:c r="I23" s="76"/>
      <x:c r="J23" s="80" t="str">
        <x:f>IF(A23="","",IF(OR(D23="",D23="Missing",ISBLANK(E23),F23="",ISBLANK(G23)),"NEEDS INPUT","OK"))</x:f>
      </x:c>
    </x:row>
    <x:row r="24">
      <x:c r="A24" s="75" t="str">
        <x:v>C. Equipment</x:v>
      </x:c>
      <x:c r="B24" s="75"/>
      <x:c r="C24" s="75"/>
      <x:c r="D24" s="75"/>
      <x:c r="E24" s="75"/>
      <x:c r="F24" s="75"/>
      <x:c r="G24" s="75"/>
      <x:c r="H24" s="75"/>
      <x:c r="I24" s="75"/>
      <x:c r="J24" s="75"/>
    </x:row>
    <x:row r="25">
      <x:c r="A25" s="76" t="str">
        <x:v>Skid steer</x:v>
      </x:c>
      <x:c r="B25" s="77" t="str">
        <x:v>Equipment</x:v>
      </x:c>
      <x:c r="C25" s="76" t="str">
        <x:v>Usage log + rate</x:v>
      </x:c>
      <x:c r="D25" s="76" t="str">
        <x:v>Estimated</x:v>
      </x:c>
      <x:c r="E25" s="76" t="n">
        <x:v>16</x:v>
      </x:c>
      <x:c r="F25" s="76" t="str">
        <x:v>machine hours</x:v>
      </x:c>
      <x:c r="G25" s="78" t="n">
        <x:v>35</x:v>
      </x:c>
      <x:c r="H25" s="79" t="n">
        <x:f>IF(A25="","",IF(OR(D25="",D25="Missing",ISBLANK(E25),ISBLANK(G25)),"",E25*G25))</x:f>
        <x:v>560</x:v>
      </x:c>
      <x:c r="I25" s="76" t="str">
        <x:v>Illustrative assumed rate</x:v>
      </x:c>
      <x:c r="J25" s="80" t="str">
        <x:f>IF(A25="","",IF(OR(D25="",D25="Missing",ISBLANK(E25),F25="",ISBLANK(G25)),"NEEDS INPUT","OK"))</x:f>
        <x:v>OK</x:v>
      </x:c>
    </x:row>
    <x:row r="26">
      <x:c r="A26" s="76"/>
      <x:c r="B26" s="77" t="str">
        <x:v>Equipment</x:v>
      </x:c>
      <x:c r="C26" s="76"/>
      <x:c r="D26" s="76"/>
      <x:c r="E26" s="76"/>
      <x:c r="F26" s="76"/>
      <x:c r="G26" s="78"/>
      <x:c r="H26" s="79" t="str">
        <x:f>IF(A26="","",IF(OR(D26="",D26="Missing",ISBLANK(E26),ISBLANK(G26)),"",E26*G26))</x:f>
      </x:c>
      <x:c r="I26" s="76"/>
      <x:c r="J26" s="80" t="str">
        <x:f>IF(A26="","",IF(OR(D26="",D26="Missing",ISBLANK(E26),F26="",ISBLANK(G26)),"NEEDS INPUT","OK"))</x:f>
      </x:c>
    </x:row>
    <x:row r="27">
      <x:c r="A27" s="76"/>
      <x:c r="B27" s="77" t="str">
        <x:v>Equipment</x:v>
      </x:c>
      <x:c r="C27" s="76"/>
      <x:c r="D27" s="76"/>
      <x:c r="E27" s="76"/>
      <x:c r="F27" s="76"/>
      <x:c r="G27" s="78"/>
      <x:c r="H27" s="79" t="str">
        <x:f>IF(A27="","",IF(OR(D27="",D27="Missing",ISBLANK(E27),ISBLANK(G27)),"",E27*G27))</x:f>
      </x:c>
      <x:c r="I27" s="76"/>
      <x:c r="J27" s="80" t="str">
        <x:f>IF(A27="","",IF(OR(D27="",D27="Missing",ISBLANK(E27),F27="",ISBLANK(G27)),"NEEDS INPUT","OK"))</x:f>
      </x:c>
    </x:row>
    <x:row r="28">
      <x:c r="A28" s="76"/>
      <x:c r="B28" s="77" t="str">
        <x:v>Equipment</x:v>
      </x:c>
      <x:c r="C28" s="76"/>
      <x:c r="D28" s="76"/>
      <x:c r="E28" s="76"/>
      <x:c r="F28" s="76"/>
      <x:c r="G28" s="78"/>
      <x:c r="H28" s="79" t="str">
        <x:f>IF(A28="","",IF(OR(D28="",D28="Missing",ISBLANK(E28),ISBLANK(G28)),"",E28*G28))</x:f>
      </x:c>
      <x:c r="I28" s="76"/>
      <x:c r="J28" s="80" t="str">
        <x:f>IF(A28="","",IF(OR(D28="",D28="Missing",ISBLANK(E28),F28="",ISBLANK(G28)),"NEEDS INPUT","OK"))</x:f>
      </x:c>
    </x:row>
    <x:row r="29">
      <x:c r="A29" s="76"/>
      <x:c r="B29" s="77" t="str">
        <x:v>Equipment</x:v>
      </x:c>
      <x:c r="C29" s="76"/>
      <x:c r="D29" s="76"/>
      <x:c r="E29" s="76"/>
      <x:c r="F29" s="76"/>
      <x:c r="G29" s="78"/>
      <x:c r="H29" s="79" t="str">
        <x:f>IF(A29="","",IF(OR(D29="",D29="Missing",ISBLANK(E29),ISBLANK(G29)),"",E29*G29))</x:f>
      </x:c>
      <x:c r="I29" s="76"/>
      <x:c r="J29" s="80" t="str">
        <x:f>IF(A29="","",IF(OR(D29="",D29="Missing",ISBLANK(E29),F29="",ISBLANK(G29)),"NEEDS INPUT","OK"))</x:f>
      </x:c>
    </x:row>
    <x:row r="30">
      <x:c r="A30" s="76"/>
      <x:c r="B30" s="77" t="str">
        <x:v>Equipment</x:v>
      </x:c>
      <x:c r="C30" s="76"/>
      <x:c r="D30" s="76"/>
      <x:c r="E30" s="76"/>
      <x:c r="F30" s="76"/>
      <x:c r="G30" s="78"/>
      <x:c r="H30" s="79" t="str">
        <x:f>IF(A30="","",IF(OR(D30="",D30="Missing",ISBLANK(E30),ISBLANK(G30)),"",E30*G30))</x:f>
      </x:c>
      <x:c r="I30" s="76"/>
      <x:c r="J30" s="80" t="str">
        <x:f>IF(A30="","",IF(OR(D30="",D30="Missing",ISBLANK(E30),F30="",ISBLANK(G30)),"NEEDS INPUT","OK"))</x:f>
      </x:c>
    </x:row>
    <x:row r="31">
      <x:c r="A31" s="59"/>
      <x:c r="B31" s="59"/>
      <x:c r="C31" s="59"/>
      <x:c r="D31" s="59"/>
      <x:c r="E31" s="59"/>
      <x:c r="F31" s="59"/>
      <x:c r="G31" s="59"/>
      <x:c r="H31" s="59"/>
      <x:c r="I31" s="59"/>
      <x:c r="J31" s="59"/>
    </x:row>
    <x:row r="32">
      <x:c r="A32" s="75" t="str">
        <x:v>A-C Summary: Job-Specific Cost Subtotal (Before Overhead Recovery)</x:v>
      </x:c>
      <x:c r="B32" s="75"/>
      <x:c r="C32" s="75"/>
      <x:c r="D32" s="75"/>
      <x:c r="E32" s="75"/>
      <x:c r="F32" s="75"/>
      <x:c r="G32" s="75"/>
      <x:c r="H32" s="75"/>
      <x:c r="I32" s="75"/>
      <x:c r="J32" s="75"/>
    </x:row>
    <x:row r="33">
      <x:c r="A33" s="81" t="str">
        <x:v>Known subtotal</x:v>
      </x:c>
      <x:c r="B33" s="81"/>
      <x:c r="C33" s="81"/>
      <x:c r="D33" s="82" t="n">
        <x:f>SUM(SUMIFS(H8:H17,D8:D17,"Known",J8:J17,"OK"),SUMIFS(H19:H23,D19:D23,"Known",J19:J23,"OK"),SUMIFS(H25:H30,D25:D30,"Known",J25:J30,"OK"))</x:f>
        <x:v>6456</x:v>
      </x:c>
      <x:c r="E33" s="59"/>
      <x:c r="F33" s="59"/>
      <x:c r="G33" s="59"/>
      <x:c r="H33" s="59"/>
      <x:c r="I33" s="59"/>
      <x:c r="J33" s="59"/>
    </x:row>
    <x:row r="34">
      <x:c r="A34" s="81" t="str">
        <x:v>Estimated subtotal</x:v>
      </x:c>
      <x:c r="B34" s="81"/>
      <x:c r="C34" s="81"/>
      <x:c r="D34" s="82" t="n">
        <x:f>SUM(SUMIFS(H8:H17,D8:D17,"Estimated",J8:J17,"OK"),SUMIFS(H19:H23,D19:D23,"Estimated",J19:J23,"OK"),SUMIFS(H25:H30,D25:D30,"Estimated",J25:J30,"OK"))</x:f>
        <x:v>4842</x:v>
      </x:c>
      <x:c r="E34" s="59"/>
      <x:c r="F34" s="59"/>
      <x:c r="G34" s="59"/>
      <x:c r="H34" s="59"/>
      <x:c r="I34" s="59"/>
      <x:c r="J34" s="59"/>
    </x:row>
    <x:row r="35">
      <x:c r="A35" s="81" t="str">
        <x:v>Known + Estimated subtotal</x:v>
      </x:c>
      <x:c r="B35" s="81"/>
      <x:c r="C35" s="81"/>
      <x:c r="D35" s="82" t="n">
        <x:f>D33+D34</x:f>
        <x:v>11298</x:v>
      </x:c>
      <x:c r="E35" s="59"/>
      <x:c r="F35" s="59"/>
      <x:c r="G35" s="59"/>
      <x:c r="H35" s="59"/>
      <x:c r="I35" s="59"/>
      <x:c r="J35" s="59"/>
    </x:row>
    <x:row r="36">
      <x:c r="A36" s="81" t="str">
        <x:v>Rows needing input</x:v>
      </x:c>
      <x:c r="B36" s="81"/>
      <x:c r="C36" s="81"/>
      <x:c r="D36" s="59" t="n">
        <x:f>COUNTIF(J8:J17,"NEEDS INPUT")+COUNTIF(J19:J23,"NEEDS INPUT")+COUNTIF(J25:J30,"NEEDS INPUT")</x:f>
        <x:v>1</x:v>
      </x:c>
      <x:c r="E36" s="59"/>
      <x:c r="F36" s="59"/>
      <x:c r="G36" s="59"/>
      <x:c r="H36" s="59"/>
      <x:c r="I36" s="59"/>
      <x:c r="J36" s="59"/>
    </x:row>
    <x:row r="37">
      <x:c r="A37" s="81" t="str">
        <x:v>Job-Specific Cost Subtotal Status</x:v>
      </x:c>
      <x:c r="B37" s="81"/>
      <x:c r="C37" s="81"/>
      <x:c r="D37" s="59" t="str">
        <x:f>IF((COUNTIF(A8:A17,"&lt;&gt;")+COUNTIF(A19:A23,"&lt;&gt;")+COUNTIF(A25:A30,"&lt;&gt;"))=0,"NOT STARTED",IF(D36&gt;0,"INCOMPLETE","COMPLETE"))</x:f>
        <x:v>INCOMPLETE</x:v>
      </x:c>
      <x:c r="E37" s="59"/>
      <x:c r="F37" s="59"/>
      <x:c r="G37" s="59"/>
      <x:c r="H37" s="59"/>
      <x:c r="I37" s="59"/>
      <x:c r="J37" s="59"/>
    </x:row>
    <x:row r="38">
      <x:c r="A38" s="81" t="str">
        <x:v>Display guidance</x:v>
      </x:c>
      <x:c r="B38" s="81"/>
      <x:c r="C38" s="81"/>
      <x:c r="D38" s="59" t="str">
        <x:f>IF(D37="NOT STARTED","Enter at least one cost element to begin.",IF(D37="INCOMPLETE","The Known + Estimated subtotal is PROVISIONAL until all active A-C rows are complete.","A-C inputs are complete. Review overhead recovery separately before the next pricing decision."))</x:f>
        <x:v>The Known + Estimated subtotal is PROVISIONAL until all active A-C rows are complete.</x:v>
      </x:c>
      <x:c r="E38" s="59"/>
      <x:c r="F38" s="59"/>
      <x:c r="G38" s="59"/>
      <x:c r="H38" s="59"/>
      <x:c r="I38" s="59"/>
      <x:c r="J38" s="59"/>
    </x:row>
    <x:row r="39">
      <x:c r="A39" s="59"/>
      <x:c r="B39" s="59"/>
      <x:c r="C39" s="59"/>
      <x:c r="D39" s="59"/>
      <x:c r="E39" s="59"/>
      <x:c r="F39" s="59"/>
      <x:c r="G39" s="59"/>
      <x:c r="H39" s="59"/>
      <x:c r="I39" s="59"/>
      <x:c r="J39" s="59"/>
    </x:row>
    <x:row r="40">
      <x:c r="A40" s="59"/>
      <x:c r="B40" s="59"/>
      <x:c r="C40" s="59"/>
      <x:c r="D40" s="59"/>
      <x:c r="E40" s="59"/>
      <x:c r="F40" s="59"/>
      <x:c r="G40" s="59"/>
      <x:c r="H40" s="59"/>
      <x:c r="I40" s="59"/>
      <x:c r="J40" s="59"/>
    </x:row>
    <x:row r="41">
      <x:c r="A41" s="75" t="str">
        <x:v>D. Business-Wide Overhead Recovery Requirement - Kept Separate</x:v>
      </x:c>
      <x:c r="B41" s="75"/>
      <x:c r="C41" s="75"/>
      <x:c r="D41" s="75"/>
      <x:c r="E41" s="75"/>
      <x:c r="F41" s="75"/>
      <x:c r="G41" s="75"/>
      <x:c r="H41" s="75"/>
      <x:c r="I41" s="75"/>
      <x:c r="J41" s="75"/>
    </x:row>
    <x:row r="42">
      <x:c r="A42" s="81" t="str">
        <x:v>Source / System</x:v>
      </x:c>
      <x:c r="B42" s="81"/>
      <x:c r="C42" s="81"/>
      <x:c r="D42" s="96" t="str">
        <x:v>Annual overhead model / recovery worksheet</x:v>
      </x:c>
      <x:c r="E42" s="76"/>
      <x:c r="F42" s="76"/>
      <x:c r="G42" s="76"/>
      <x:c r="H42" s="76"/>
      <x:c r="I42" s="76"/>
      <x:c r="J42" s="76"/>
    </x:row>
    <x:row r="43">
      <x:c r="A43" s="81" t="str">
        <x:v>K / E / M</x:v>
      </x:c>
      <x:c r="B43" s="81"/>
      <x:c r="C43" s="81"/>
      <x:c r="D43" s="96" t="str">
        <x:v>Missing</x:v>
      </x:c>
      <x:c r="E43" s="78"/>
      <x:c r="F43" s="94" t="str">
        <x:v>Recovery Basis / Driver</x:v>
      </x:c>
      <x:c r="G43" s="81"/>
      <x:c r="H43" s="81"/>
      <x:c r="I43" s="76" t="str">
        <x:v>To be determined</x:v>
      </x:c>
      <x:c r="J43" s="76"/>
    </x:row>
    <x:row r="44">
      <x:c r="A44" s="81" t="str">
        <x:v>Overhead Recovery Requirement for This Job</x:v>
      </x:c>
      <x:c r="B44" s="81"/>
      <x:c r="C44" s="81"/>
      <x:c r="D44" s="78"/>
      <x:c r="E44" s="78"/>
      <x:c r="F44" s="76"/>
      <x:c r="G44" s="76"/>
      <x:c r="H44" s="76"/>
      <x:c r="I44" s="76"/>
      <x:c r="J44" s="76"/>
    </x:row>
    <x:row r="45">
      <x:c r="A45" s="81" t="str">
        <x:v>Notes / Action</x:v>
      </x:c>
      <x:c r="B45" s="81"/>
      <x:c r="C45" s="81"/>
      <x:c r="D45" s="76" t="str">
        <x:v>Complete the Overhead Recovery Resource before relying on the full cost picture.</x:v>
      </x:c>
      <x:c r="E45" s="76"/>
      <x:c r="F45" s="76"/>
      <x:c r="G45" s="76"/>
      <x:c r="H45" s="76"/>
      <x:c r="I45" s="76"/>
      <x:c r="J45" s="76"/>
    </x:row>
    <x:row r="46">
      <x:c r="A46" s="81" t="str">
        <x:v>Overhead Status</x:v>
      </x:c>
      <x:c r="B46" s="81"/>
      <x:c r="C46" s="81"/>
      <x:c r="D46" s="59" t="str">
        <x:f>IF(COUNTA(D42,D43,I43,D44,D45)=0,"NOT STARTED",IF(OR(D43="",D43="Missing",ISBLANK(D44)),"INCOMPLETE","COMPLETE"))</x:f>
        <x:v>INCOMPLETE</x:v>
      </x:c>
      <x:c r="E46" s="59"/>
      <x:c r="F46" s="59"/>
      <x:c r="G46" s="59"/>
      <x:c r="H46" s="59"/>
      <x:c r="I46" s="59"/>
      <x:c r="J46" s="59"/>
    </x:row>
    <x:row r="47">
      <x:c r="A47" s="59"/>
      <x:c r="B47" s="59"/>
      <x:c r="C47" s="59"/>
      <x:c r="D47" s="59"/>
      <x:c r="E47" s="59"/>
      <x:c r="F47" s="59"/>
      <x:c r="G47" s="59"/>
      <x:c r="H47" s="59"/>
      <x:c r="I47" s="59"/>
      <x:c r="J47" s="59"/>
    </x:row>
    <x:row r="48">
      <x:c r="A48" s="83"/>
      <x:c r="B48" s="83"/>
      <x:c r="C48" s="83"/>
      <x:c r="D48" s="83"/>
      <x:c r="E48" s="83"/>
      <x:c r="F48" s="83"/>
      <x:c r="G48" s="83"/>
      <x:c r="H48" s="83"/>
      <x:c r="I48" s="83"/>
      <x:c r="J48" s="83"/>
    </x:row>
    <x:row r="49">
      <x:c r="A49" s="83" t="str">
        <x:v>Cost Picture Status - No All-In Price or Profit Calculation</x:v>
      </x:c>
      <x:c r="B49" s="83"/>
      <x:c r="C49" s="83"/>
      <x:c r="D49" s="83"/>
      <x:c r="E49" s="83"/>
      <x:c r="F49" s="83"/>
      <x:c r="G49" s="83"/>
      <x:c r="H49" s="83"/>
      <x:c r="I49" s="83"/>
      <x:c r="J49" s="83"/>
    </x:row>
    <x:row r="50">
      <x:c r="A50" s="81" t="str">
        <x:v>Status</x:v>
      </x:c>
      <x:c r="B50" s="81"/>
      <x:c r="C50" s="81"/>
      <x:c r="D50" s="59" t="str">
        <x:f>IF(AND(D37="NOT STARTED",D46="NOT STARTED"),"NOT STARTED",IF(OR(D37&lt;&gt;"COMPLETE",D46&lt;&gt;"COMPLETE"),"INCOMPLETE",IF(OR(D34&gt;0,D43="Estimated"),"COMPLETE - INCLUDES ESTIMATES","COMPLETE")))</x:f>
        <x:v>INCOMPLETE</x:v>
      </x:c>
      <x:c r="E50" s="59"/>
      <x:c r="F50" s="59"/>
      <x:c r="G50" s="59"/>
      <x:c r="H50" s="59"/>
      <x:c r="I50" s="59"/>
      <x:c r="J50" s="59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</x:row>
    <x:row r="52">
      <x:c r="A52" s="61" t="str">
        <x:v>Interpretation: COMPLETE means the cost inputs are complete enough to hand off to the next decision. It does not calculate or approve a selling price. The overhead recovery requirement remains separate from the A-C subtotal.</x:v>
      </x:c>
      <x:c r="B52" s="61"/>
      <x:c r="C52" s="61"/>
      <x:c r="D52" s="61"/>
      <x:c r="E52" s="61"/>
      <x:c r="F52" s="61"/>
      <x:c r="G52" s="61"/>
      <x:c r="H52" s="61"/>
      <x:c r="I52" s="61"/>
      <x:c r="J52" s="61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</x:row>
  </x:sheetData>
  <x:mergeCells>
    <x:mergeCell ref="A1:J1"/>
    <x:mergeCell ref="A2:J3"/>
    <x:mergeCell ref="A7:J7"/>
    <x:mergeCell ref="A18:J18"/>
    <x:mergeCell ref="A24:J24"/>
    <x:mergeCell ref="A32:J32"/>
    <x:mergeCell ref="A33:C33"/>
    <x:mergeCell ref="A34:C34"/>
    <x:mergeCell ref="A35:C35"/>
    <x:mergeCell ref="A36:C36"/>
    <x:mergeCell ref="A37:C37"/>
    <x:mergeCell ref="A38:C38"/>
    <x:mergeCell ref="D38:J38"/>
    <x:mergeCell ref="A41:J41"/>
    <x:mergeCell ref="A42:C42"/>
    <x:mergeCell ref="D42:J42"/>
    <x:mergeCell ref="A43:C43"/>
    <x:mergeCell ref="D43:E43"/>
    <x:mergeCell ref="F43:H43"/>
    <x:mergeCell ref="I43:J43"/>
    <x:mergeCell ref="A44:C44"/>
    <x:mergeCell ref="D44:J44"/>
    <x:mergeCell ref="A45:C45"/>
    <x:mergeCell ref="D45:J45"/>
    <x:mergeCell ref="A46:C46"/>
    <x:mergeCell ref="D46:E46"/>
    <x:mergeCell ref="A48:J48"/>
    <x:mergeCell ref="A49:J49"/>
    <x:mergeCell ref="A50:C50"/>
    <x:mergeCell ref="D50:F50"/>
    <x:mergeCell ref="A52:J53"/>
  </x:mergeCells>
  <x:conditionalFormatting sqref="J8:J17">
    <x:cfRule type="expression" dxfId="15" priority="1">
      <x:formula>J8="NEEDS INPUT"</x:formula>
    </x:cfRule>
    <x:cfRule type="expression" dxfId="16" priority="2">
      <x:formula>J8="OK"</x:formula>
    </x:cfRule>
  </x:conditionalFormatting>
  <x:conditionalFormatting sqref="J19:J23">
    <x:cfRule type="expression" dxfId="17" priority="3">
      <x:formula>J19="NEEDS INPUT"</x:formula>
    </x:cfRule>
    <x:cfRule type="expression" dxfId="18" priority="4">
      <x:formula>J19="OK"</x:formula>
    </x:cfRule>
  </x:conditionalFormatting>
  <x:conditionalFormatting sqref="J25:J30">
    <x:cfRule type="expression" dxfId="19" priority="5">
      <x:formula>J25="NEEDS INPUT"</x:formula>
    </x:cfRule>
    <x:cfRule type="expression" dxfId="20" priority="6">
      <x:formula>J25="OK"</x:formula>
    </x:cfRule>
  </x:conditionalFormatting>
  <x:conditionalFormatting sqref="D37:D37">
    <x:cfRule type="expression" dxfId="21" priority="7">
      <x:formula>D37="INCOMPLETE"</x:formula>
    </x:cfRule>
    <x:cfRule type="expression" dxfId="22" priority="8">
      <x:formula>LEFT(D37,8)="COMPLETE"</x:formula>
    </x:cfRule>
    <x:cfRule type="expression" dxfId="23" priority="9">
      <x:formula>D37="NOT STARTED"</x:formula>
    </x:cfRule>
  </x:conditionalFormatting>
  <x:conditionalFormatting sqref="B45:B45">
    <x:cfRule type="expression" dxfId="24" priority="10">
      <x:formula>B45="INCOMPLETE"</x:formula>
    </x:cfRule>
    <x:cfRule type="expression" dxfId="25" priority="11">
      <x:formula>LEFT(B45,8)="COMPLETE"</x:formula>
    </x:cfRule>
    <x:cfRule type="expression" dxfId="26" priority="12">
      <x:formula>B45="NOT STARTED"</x:formula>
    </x:cfRule>
  </x:conditionalFormatting>
  <x:conditionalFormatting sqref="D49:D49">
    <x:cfRule type="expression" dxfId="27" priority="13">
      <x:formula>D49="INCOMPLETE"</x:formula>
    </x:cfRule>
    <x:cfRule type="expression" dxfId="28" priority="14">
      <x:formula>LEFT(D49,8)="COMPLETE"</x:formula>
    </x:cfRule>
    <x:cfRule type="expression" dxfId="29" priority="15">
      <x:formula>D49="NOT STARTED"</x:formula>
    </x:cfRule>
  </x:conditionalFormatting>
  <x:conditionalFormatting sqref="D46:D46">
    <x:cfRule type="expression" dxfId="36" priority="16">
      <x:formula>D46="INCOMPLETE"</x:formula>
    </x:cfRule>
    <x:cfRule type="expression" dxfId="37" priority="17">
      <x:formula>LEFT(D46,8)="COMPLETE"</x:formula>
    </x:cfRule>
    <x:cfRule type="expression" dxfId="38" priority="18">
      <x:formula>D46="NOT STARTED"</x:formula>
    </x:cfRule>
  </x:conditionalFormatting>
  <x:conditionalFormatting sqref="D50:D50">
    <x:cfRule type="expression" dxfId="39" priority="19">
      <x:formula>D50="INCOMPLETE"</x:formula>
    </x:cfRule>
    <x:cfRule type="expression" dxfId="40" priority="20">
      <x:formula>LEFT(D50,8)="COMPLETE"</x:formula>
    </x:cfRule>
    <x:cfRule type="expression" dxfId="41" priority="21">
      <x:formula>D50="NOT STARTED"</x:formula>
    </x:cfRule>
  </x:conditionalFormatting>
  <x:dataValidations count="5">
    <x:dataValidation type="list" sqref="D8:D17">
      <x:formula1>"Known,Estimated,Missing"</x:formula1>
    </x:dataValidation>
    <x:dataValidation type="list" sqref="D19:D23">
      <x:formula1>"Known,Estimated,Missing"</x:formula1>
    </x:dataValidation>
    <x:dataValidation type="list" sqref="D25:D30">
      <x:formula1>"Known,Estimated,Missing"</x:formula1>
    </x:dataValidation>
    <x:dataValidation type="list" sqref="B43">
      <x:formula1>"Known,Estimated,Missing"</x:formula1>
    </x:dataValidation>
    <x:dataValidation type="list" sqref="D43">
      <x:formula1>"Known,Estimated,Missing"</x:formula1>
    </x:dataValidation>
  </x:dataValidations>
  <x:pageMargins left="0.7" right="0.7" top="0.75" bottom="0.75" header="0.3" footer="0.3"/>
</x:worksheet>
</file>