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48832ab62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Scorecard" sheetId="1" r:id="Rfb6ebe5acd2840f1"/>
    <x:sheet xmlns:r="http://schemas.openxmlformats.org/officeDocument/2006/relationships" name="Trend History" sheetId="2" r:id="Rf9a923f6400d414f"/>
    <x:sheet xmlns:r="http://schemas.openxmlformats.org/officeDocument/2006/relationships" name="Decision &amp; Action Log" sheetId="3" r:id="Re564922e42374f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 yyyy"/>
    <x:numFmt numFmtId="201" formatCode="#,##0.00;[Red]-#,##0.00"/>
    <x:numFmt numFmtId="202" formatCode="mm/dd/yyyy"/>
    <x:numFmt numFmtId="203" formatCode="General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F511B"/>
      <x:name val="Carlito"/>
    </x:font>
    <x:font>
      <x:b/>
      <x:sz val="11"/>
      <x:color rgb="FFFFFFFF"/>
      <x:name val="Carlito"/>
    </x:font>
    <x:font>
      <x:i/>
      <x:sz val="11"/>
      <x:color rgb="FF6B7280"/>
      <x:name val="Carlito"/>
    </x:font>
    <x:font>
      <x:b/>
      <x:sz val="15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4245B"/>
      </x:patternFill>
    </x:fill>
    <x:fill>
      <x:patternFill patternType="solid">
        <x:fgColor rgb="FFEAF2E7"/>
      </x:patternFill>
    </x:fill>
    <x:fill>
      <x:patternFill patternType="solid">
        <x:fgColor rgb="FF031A42"/>
      </x:patternFill>
    </x:fill>
    <x:fill>
      <x:patternFill patternType="solid">
        <x:fgColor rgb="FF286522"/>
      </x:patternFill>
    </x:fill>
    <x:fill>
      <x:patternFill patternType="solid">
        <x:fgColor rgb="FFF7F8F5"/>
      </x:patternFill>
    </x:fill>
  </x:fills>
  <x:borders count="18">
    <x:border/>
    <x:border/>
    <x:border>
      <x:bottom/>
    </x:border>
    <x:border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</x:borders>
  <x:cellStyleXfs count="1">
    <x:xf numFmtId="0" fontId="0" fillId="0" borderId="0"/>
  </x:cellStyleXfs>
  <x:cellXfs count="1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200" fontId="0" fillId="0" borderId="2" xfId="0" applyNumberFormat="1" applyFont="1" applyFill="1" applyBorder="1"/>
    <x:xf numFmtId="201" fontId="0" fillId="0" borderId="2" xfId="0" applyNumberFormat="1" applyFont="1" applyFill="1" applyBorder="1"/>
    <x:xf numFmtId="0" fontId="0" fillId="0" borderId="3" xfId="0" applyNumberFormat="1" applyFont="1" applyFill="1" applyBorder="1"/>
    <x:xf numFmtId="200" fontId="0" fillId="0" borderId="3" xfId="0" applyNumberFormat="1" applyFont="1" applyFill="1" applyBorder="1"/>
    <x:xf numFmtId="201" fontId="0" fillId="0" borderId="3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vertical="top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horizontal="center" vertical="top" wrapText="1"/>
    </x:xf>
    <x:xf numFmtId="200" fontId="0" fillId="0" borderId="0" xfId="0" applyNumberFormat="1" applyFont="1" applyFill="1" applyBorder="1" applyAlignment="1">
      <x:alignment vertical="top"/>
    </x:xf>
    <x:xf numFmtId="201" fontId="0" fillId="0" borderId="0" xfId="0" applyNumberFormat="1" applyFont="1" applyFill="1" applyBorder="1" applyAlignment="1">
      <x:alignment vertical="top"/>
    </x:xf>
    <x:xf numFmtId="0" fontId="0" fillId="0" borderId="2" xfId="0" applyNumberFormat="1" applyFont="1" applyFill="1" applyBorder="1" applyAlignment="1">
      <x:alignment vertical="top"/>
    </x:xf>
    <x:xf numFmtId="200" fontId="0" fillId="0" borderId="2" xfId="0" applyNumberFormat="1" applyFont="1" applyFill="1" applyBorder="1" applyAlignment="1">
      <x:alignment vertical="top"/>
    </x:xf>
    <x:xf numFmtId="201" fontId="0" fillId="0" borderId="2" xfId="0" applyNumberFormat="1" applyFont="1" applyFill="1" applyBorder="1" applyAlignment="1">
      <x:alignment vertical="top"/>
    </x:xf>
    <x:xf numFmtId="0" fontId="3" fillId="5" borderId="0" xfId="0" applyNumberFormat="1" applyFont="1" applyFill="1" applyBorder="1" applyAlignment="1">
      <x:alignment vertical="top"/>
    </x:xf>
    <x:xf numFmtId="0" fontId="4" fillId="6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left" vertical="top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/>
    </x:xf>
    <x:xf numFmtId="0" fontId="2" fillId="3" borderId="1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horizontal="center" vertical="top" wrapText="1"/>
    </x:xf>
    <x:xf numFmtId="200" fontId="0" fillId="0" borderId="1" xfId="0" applyNumberFormat="1" applyFont="1" applyFill="1" applyBorder="1" applyAlignment="1">
      <x:alignment vertical="top"/>
    </x:xf>
    <x:xf numFmtId="201" fontId="0" fillId="0" borderId="1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vertical="top"/>
    </x:xf>
    <x:xf numFmtId="200" fontId="0" fillId="0" borderId="3" xfId="0" applyNumberFormat="1" applyFont="1" applyFill="1" applyBorder="1" applyAlignment="1">
      <x:alignment vertical="top"/>
    </x:xf>
    <x:xf numFmtId="201" fontId="0" fillId="0" borderId="3" xfId="0" applyNumberFormat="1" applyFont="1" applyFill="1" applyBorder="1" applyAlignment="1">
      <x:alignment vertical="top"/>
    </x:xf>
    <x:xf numFmtId="0" fontId="3" fillId="5" borderId="1" xfId="0" applyNumberFormat="1" applyFont="1" applyFill="1" applyBorder="1" applyAlignment="1">
      <x:alignment vertical="top"/>
    </x:xf>
    <x:xf numFmtId="0" fontId="4" fillId="6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200" fontId="0" fillId="0" borderId="2" xfId="0" applyNumberFormat="1" applyFont="1" applyFill="1" applyBorder="1" applyAlignment="1">
      <x:alignment vertical="top" wrapText="1"/>
    </x:xf>
    <x:xf numFmtId="201" fontId="0" fillId="0" borderId="2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200" fontId="0" fillId="0" borderId="3" xfId="0" applyNumberFormat="1" applyFont="1" applyFill="1" applyBorder="1" applyAlignment="1">
      <x:alignment vertical="top" wrapText="1"/>
    </x:xf>
    <x:xf numFmtId="201" fontId="0" fillId="0" borderId="3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vertical="top" wrapText="1"/>
    </x:xf>
    <x:xf numFmtId="0" fontId="5" fillId="2" borderId="1" xfId="0" applyNumberFormat="1" applyFont="1" applyFill="1" applyBorder="1" applyAlignment="1">
      <x:alignment vertical="top"/>
    </x:xf>
    <x:xf numFmtId="0" fontId="3" fillId="4" borderId="1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horizontal="center" vertical="top" wrapText="1"/>
    </x:xf>
    <x:xf numFmtId="0" fontId="3" fillId="4" borderId="5" xfId="0" applyNumberFormat="1" applyFont="1" applyFill="1" applyBorder="1" applyAlignment="1">
      <x:alignment horizontal="center" vertical="top" wrapText="1"/>
    </x:xf>
    <x:xf numFmtId="0" fontId="3" fillId="4" borderId="6" xfId="0" applyNumberFormat="1" applyFont="1" applyFill="1" applyBorder="1" applyAlignment="1">
      <x:alignment horizontal="center"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0" borderId="10" xfId="0" applyNumberFormat="1" applyFont="1" applyFill="1" applyBorder="1" applyAlignment="1">
      <x:alignment vertical="top" wrapText="1"/>
    </x:xf>
    <x:xf numFmtId="0" fontId="3" fillId="4" borderId="11" xfId="0" applyNumberFormat="1" applyFont="1" applyFill="1" applyBorder="1" applyAlignment="1">
      <x:alignment horizontal="center" vertical="top" wrapText="1"/>
    </x:xf>
    <x:xf numFmtId="0" fontId="3" fillId="4" borderId="12" xfId="0" applyNumberFormat="1" applyFont="1" applyFill="1" applyBorder="1" applyAlignment="1">
      <x:alignment horizontal="center" vertical="top" wrapText="1"/>
    </x:xf>
    <x:xf numFmtId="0" fontId="3" fillId="4" borderId="13" xfId="0" applyNumberFormat="1" applyFont="1" applyFill="1" applyBorder="1" applyAlignment="1">
      <x:alignment horizontal="center"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0" fontId="3" fillId="4" borderId="4" xfId="0" applyNumberFormat="1" applyFont="1" applyFill="1" applyBorder="1" applyAlignment="1">
      <x:alignment vertical="top" wrapText="1"/>
    </x:xf>
    <x:xf numFmtId="0" fontId="3" fillId="4" borderId="5" xfId="0" applyNumberFormat="1" applyFont="1" applyFill="1" applyBorder="1" applyAlignment="1">
      <x:alignment vertical="top" wrapText="1"/>
    </x:xf>
    <x:xf numFmtId="0" fontId="3" fillId="4" borderId="6" xfId="0" applyNumberFormat="1" applyFont="1" applyFill="1" applyBorder="1" applyAlignment="1">
      <x:alignment vertical="top" wrapText="1"/>
    </x:xf>
    <x:xf numFmtId="0" fontId="3" fillId="4" borderId="11" xfId="0" applyNumberFormat="1" applyFont="1" applyFill="1" applyBorder="1" applyAlignment="1">
      <x:alignment vertical="top" wrapText="1"/>
    </x:xf>
    <x:xf numFmtId="0" fontId="3" fillId="4" borderId="12" xfId="0" applyNumberFormat="1" applyFont="1" applyFill="1" applyBorder="1" applyAlignment="1">
      <x:alignment vertical="top" wrapText="1"/>
    </x:xf>
    <x:xf numFmtId="0" fontId="3" fillId="4" borderId="13" xfId="0" applyNumberFormat="1" applyFont="1" applyFill="1" applyBorder="1" applyAlignment="1">
      <x:alignment vertical="top" wrapText="1"/>
    </x:xf>
    <x:xf numFmtId="0" fontId="3" fillId="4" borderId="4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wrapText="1"/>
    </x:xf>
    <x:xf numFmtId="202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202" fontId="0" fillId="0" borderId="9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202" fontId="0" fillId="0" borderId="2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3" fillId="4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wrapText="1"/>
    </x:xf>
    <x:xf numFmtId="0" fontId="3" fillId="4" borderId="13" xfId="0" applyNumberFormat="1" applyFont="1" applyFill="1" applyBorder="1" applyAlignment="1">
      <x:alignment wrapText="1"/>
    </x:xf>
    <x:xf numFmtId="202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202" fontId="0" fillId="0" borderId="16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202" fontId="0" fillId="0" borderId="3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vertical="top" wrapText="1"/>
    </x:xf>
    <x:xf numFmtId="203" fontId="0" fillId="0" borderId="2" xfId="0" applyNumberFormat="1" applyFont="1" applyFill="1" applyBorder="1" applyAlignment="1">
      <x:alignment vertical="top" wrapText="1"/>
    </x:xf>
    <x:xf numFmtId="203" fontId="0" fillId="0" borderId="1" xfId="0" applyNumberFormat="1" applyFont="1" applyFill="1" applyBorder="1" applyAlignment="1">
      <x:alignment vertical="top" wrapText="1"/>
    </x:xf>
    <x:xf numFmtId="203" fontId="0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b/>
      </x:font>
      <x:fill>
        <x:patternFill patternType="solid">
          <x:bgColor rgb="FFFDECEC"/>
        </x:patternFill>
      </x:fill>
    </x:dxf>
    <x:dxf>
      <x:font>
        <x:b/>
      </x:font>
      <x:fill>
        <x:patternFill patternType="solid">
          <x:bgColor rgb="FFFFF4D6"/>
        </x:patternFill>
      </x:fill>
    </x:dxf>
    <x:dxf>
      <x:font>
        <x:b/>
      </x:font>
      <x:fill>
        <x:patternFill patternType="solid">
          <x:bgColor rgb="FFEAF2E7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FFF4D6"/>
        </x:patternFill>
      </x:fill>
    </x:dxf>
    <x:dxf>
      <x:fill>
        <x:patternFill patternType="solid">
          <x:bgColor rgb="FFEAF2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0a12ad14fa402e" /><Relationship Type="http://schemas.openxmlformats.org/officeDocument/2006/relationships/theme" Target="/xl/theme/theme1.xml" Id="Rf51648a7f4784609" /><Relationship Type="http://schemas.openxmlformats.org/officeDocument/2006/relationships/sharedStrings" Target="/xl/sharedStrings.xml" Id="R7d759f265aa44214" /><Relationship Type="http://schemas.openxmlformats.org/officeDocument/2006/relationships/worksheet" Target="/xl/worksheets/sheet1.xml" Id="Rfb6ebe5acd2840f1" /><Relationship Type="http://schemas.openxmlformats.org/officeDocument/2006/relationships/worksheet" Target="/xl/worksheets/sheet2.xml" Id="Rf9a923f6400d414f" /><Relationship Type="http://schemas.openxmlformats.org/officeDocument/2006/relationships/worksheet" Target="/xl/worksheets/sheet3.xml" Id="Re564922e42374f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32" hidden="0" customWidth="1"/>
    <x:col min="4" max="4" width="12" hidden="0" customWidth="1"/>
    <x:col min="5" max="5" width="16" hidden="0" customWidth="1"/>
    <x:col min="6" max="6" width="13" hidden="0" customWidth="1"/>
    <x:col min="7" max="7" width="15" hidden="0" customWidth="1"/>
    <x:col min="8" max="8" width="14" hidden="0" customWidth="1"/>
    <x:col min="9" max="9" width="14" hidden="0" customWidth="1"/>
    <x:col min="10" max="10" width="16" hidden="0" customWidth="1"/>
    <x:col min="11" max="11" width="14" hidden="0" customWidth="1"/>
    <x:col min="12" max="12" width="18" hidden="0" customWidth="1"/>
    <x:col min="13" max="13" width="14" hidden="0" customWidth="1"/>
    <x:col min="14" max="14" width="13" hidden="0" customWidth="1"/>
    <x:col min="15" max="15" width="28" hidden="0" customWidth="1"/>
    <x:col min="16" max="16" width="14" hidden="0" customWidth="1"/>
    <x:col min="17" max="17" width="15" hidden="0" customWidth="1"/>
    <x:col min="18" max="18" width="13" hidden="0" customWidth="1"/>
    <x:col min="19" max="19" width="28" hidden="0" customWidth="1"/>
    <x:col min="20" max="20" width="16" hidden="0" customWidth="1"/>
    <x:col min="21" max="21" width="24" hidden="0" customWidth="1"/>
    <x:col min="22" max="22" width="0.5" hidden="0" customWidth="1"/>
    <x:col min="23" max="23" width="0.5" hidden="0" customWidth="1"/>
  </x:cols>
  <x:sheetData>
    <x:row r="1" ht="30" customHeight="1">
      <x:c r="A1" s="51" t="str">
        <x:v>Profit in Bloom — Monthly Financial Scorecard</x:v>
      </x:c>
      <x:c r="B1" s="51"/>
      <x:c r="C1" s="51"/>
      <x:c r="D1" s="51"/>
      <x:c r="E1" s="51"/>
      <x:c r="F1" s="51"/>
      <x:c r="G1" s="51"/>
      <x:c r="H1" s="51"/>
      <x:c r="I1" s="51"/>
      <x:c r="J1" s="51"/>
      <x:c r="K1" s="51"/>
      <x:c r="L1" s="51"/>
      <x:c r="M1" s="51"/>
      <x:c r="N1" s="51"/>
      <x:c r="O1" s="51"/>
      <x:c r="P1" s="51"/>
      <x:c r="Q1" s="51"/>
      <x:c r="R1" s="51"/>
      <x:c r="S1" s="51"/>
      <x:c r="T1" s="51"/>
      <x:c r="U1" s="51"/>
      <x:c r="Y1"/>
      <x:c r="Z1"/>
    </x:row>
    <x:row r="2" ht="32" customHeight="1">
      <x:c r="A2" s="52" t="str">
        <x:v>Report Period</x:v>
      </x:c>
      <x:c r="B2" s="53"/>
      <x:c r="C2" s="52"/>
      <x:c r="D2" s="52" t="str">
        <x:v>Month Status</x:v>
      </x:c>
      <x:c r="E2" s="52" t="str">
        <x:f>IF(COUNTIFS($F$8:$F$25,"Required",$R$8:$R$25,"INCOMPLETE")&gt;0,"INCOMPLETE",IF(COUNTIFS($F$8:$F$25,"Required",$R$8:$R$25,"PROVISIONAL")&gt;0,"PROVISIONAL",IF(COUNTIFS($F$8:$F$25,"Required",$R$8:$R$25,"COMPLETE")&gt;0,"COMPLETE","INCOMPLETE")))</x:f>
        <x:v>INCOMPLETE</x:v>
      </x:c>
      <x:c r="F2" s="52"/>
      <x:c r="G2" s="52" t="str">
        <x:v>Incomplete Required Measures</x:v>
      </x:c>
      <x:c r="H2" s="52" t="str">
        <x:f>IF(TEXTJOIN(", ",TRUE,$V$8:$V$25)="","None",TEXTJOIN(", ",TRUE,$V$8:$V$25))</x:f>
        <x:v>None</x:v>
      </x:c>
      <x:c r="I2" s="52"/>
      <x:c r="J2" s="52"/>
      <x:c r="K2" s="52"/>
      <x:c r="L2" s="52"/>
      <x:c r="M2" s="52" t="str">
        <x:v>Provisional Required Measures</x:v>
      </x:c>
      <x:c r="N2" s="52" t="str">
        <x:f>IF(TEXTJOIN(", ",TRUE,$W$8:$W$25)="","None",TEXTJOIN(", ",TRUE,$W$8:$W$25))</x:f>
        <x:v>None</x:v>
      </x:c>
      <x:c r="O2" s="52"/>
      <x:c r="P2" s="52"/>
      <x:c r="Q2" s="52"/>
      <x:c r="R2" s="54"/>
      <x:c r="S2" s="54"/>
      <x:c r="T2" s="54"/>
      <x:c r="U2" s="54"/>
      <x:c r="Y2"/>
      <x:c r="Z2"/>
    </x:row>
    <x:row r="3">
      <x:c r="A3" s="54"/>
      <x:c r="B3" s="54"/>
      <x:c r="C3" s="54"/>
      <x:c r="D3" s="54"/>
      <x:c r="E3" s="54"/>
      <x:c r="F3" s="54"/>
      <x:c r="G3" s="54"/>
      <x:c r="H3" s="54"/>
      <x:c r="I3" s="54"/>
      <x:c r="J3" s="54"/>
      <x:c r="K3" s="54"/>
      <x:c r="L3" s="54"/>
      <x:c r="M3" s="54"/>
      <x:c r="N3" s="54"/>
      <x:c r="O3" s="54"/>
      <x:c r="P3" s="54"/>
      <x:c r="Q3" s="54"/>
      <x:c r="R3" s="54"/>
      <x:c r="S3" s="54"/>
      <x:c r="T3" s="54"/>
      <x:c r="U3" s="54"/>
      <x:c r="Y3"/>
      <x:c r="Z3"/>
    </x:row>
    <x:row r="4" ht="34" customHeight="1">
      <x:c r="A4" s="55" t="str">
        <x:v>Use one row per numeric measure. A row becomes Active only when Measure is entered. Blank is Missing; numeric 0 is a valid result. Estimated rows require an assumption and remain PROVISIONAL.</x:v>
      </x:c>
      <x:c r="B4" s="55"/>
      <x:c r="C4" s="55"/>
      <x:c r="D4" s="55"/>
      <x:c r="E4" s="55"/>
      <x:c r="F4" s="55"/>
      <x:c r="G4" s="55"/>
      <x:c r="H4" s="55"/>
      <x:c r="I4" s="55"/>
      <x:c r="J4" s="55"/>
      <x:c r="K4" s="55"/>
      <x:c r="L4" s="55"/>
      <x:c r="M4" s="55"/>
      <x:c r="N4" s="55"/>
      <x:c r="O4" s="55"/>
      <x:c r="P4" s="55"/>
      <x:c r="Q4" s="55"/>
      <x:c r="R4" s="55"/>
      <x:c r="S4" s="55"/>
      <x:c r="T4" s="55"/>
      <x:c r="U4" s="55"/>
      <x:c r="Y4"/>
    </x:row>
    <x:row r="5">
      <x:c r="A5" s="54"/>
      <x:c r="B5" s="54"/>
      <x:c r="C5" s="54"/>
      <x:c r="D5" s="54"/>
      <x:c r="E5" s="54"/>
      <x:c r="F5" s="54"/>
      <x:c r="G5" s="54"/>
      <x:c r="H5" s="54"/>
      <x:c r="I5" s="54"/>
      <x:c r="J5" s="54"/>
      <x:c r="K5" s="54"/>
      <x:c r="L5" s="54"/>
      <x:c r="M5" s="54"/>
      <x:c r="N5" s="54"/>
      <x:c r="O5" s="54"/>
      <x:c r="P5" s="54"/>
      <x:c r="Q5" s="54"/>
      <x:c r="R5" s="54"/>
      <x:c r="S5" s="54"/>
      <x:c r="T5" s="54"/>
      <x:c r="U5" s="54"/>
      <x:c r="Y5"/>
    </x:row>
    <x:row r="6">
      <x:c r="A6" s="54"/>
      <x:c r="B6" s="54"/>
      <x:c r="C6" s="54"/>
      <x:c r="D6" s="54"/>
      <x:c r="E6" s="54"/>
      <x:c r="F6" s="54"/>
      <x:c r="G6" s="54"/>
      <x:c r="H6" s="54"/>
      <x:c r="I6" s="54"/>
      <x:c r="J6" s="54"/>
      <x:c r="K6" s="54"/>
      <x:c r="L6" s="54"/>
      <x:c r="M6" s="54"/>
      <x:c r="N6" s="54"/>
      <x:c r="O6" s="54"/>
      <x:c r="P6" s="54"/>
      <x:c r="Q6" s="54"/>
      <x:c r="R6" s="54"/>
      <x:c r="S6" s="54"/>
      <x:c r="T6" s="54"/>
      <x:c r="U6" s="54"/>
    </x:row>
    <x:row r="7" ht="40" customHeight="1">
      <x:c r="A7" s="95" t="str">
        <x:v>Category</x:v>
      </x:c>
      <x:c r="B7" s="96" t="str">
        <x:v>Measure</x:v>
      </x:c>
      <x:c r="C7" s="96" t="str">
        <x:v>Definition / Basis</x:v>
      </x:c>
      <x:c r="D7" s="96" t="str">
        <x:v>Period</x:v>
      </x:c>
      <x:c r="E7" s="96" t="str">
        <x:v>Unit / Display Basis</x:v>
      </x:c>
      <x:c r="F7" s="96" t="str">
        <x:v>Required / Optional</x:v>
      </x:c>
      <x:c r="G7" s="96" t="str">
        <x:v>Comparison Basis</x:v>
      </x:c>
      <x:c r="H7" s="96" t="str">
        <x:v>Company Target</x:v>
      </x:c>
      <x:c r="I7" s="96" t="str">
        <x:v>Budget</x:v>
      </x:c>
      <x:c r="J7" s="96" t="str">
        <x:v>Prior Period Value</x:v>
      </x:c>
      <x:c r="K7" s="96" t="str">
        <x:v>Prior Year Value</x:v>
      </x:c>
      <x:c r="L7" s="96" t="str">
        <x:v>Selected Comparison Value</x:v>
      </x:c>
      <x:c r="M7" s="96" t="str">
        <x:v>Actual</x:v>
      </x:c>
      <x:c r="N7" s="96" t="str">
        <x:v>Actual Status</x:v>
      </x:c>
      <x:c r="O7" s="96" t="str">
        <x:v>Assumption / Source Note</x:v>
      </x:c>
      <x:c r="P7" s="96" t="str">
        <x:v>Variance</x:v>
      </x:c>
      <x:c r="Q7" s="96" t="str">
        <x:v>Trend</x:v>
      </x:c>
      <x:c r="R7" s="96" t="str">
        <x:v>Row Status</x:v>
      </x:c>
      <x:c r="S7" s="96" t="str">
        <x:v>Interpretation</x:v>
      </x:c>
      <x:c r="T7" s="96" t="str">
        <x:v>Owner</x:v>
      </x:c>
      <x:c r="U7" s="97" t="str">
        <x:v>Next Action / Checkpoint</x:v>
      </x:c>
      <x:c r="V7" t="str">
        <x:v>Incomplete Helper</x:v>
      </x:c>
      <x:c r="W7" t="str">
        <x:v>Provisional Helper</x:v>
      </x:c>
    </x:row>
    <x:row r="8">
      <x:c r="A8" s="98" t="str">
        <x:v>Revenue &amp; gross contribution</x:v>
      </x:c>
      <x:c r="B8" s="52" t="str"/>
      <x:c r="C8" s="52" t="str"/>
      <x:c r="D8" s="53" t="str">
        <x:f>IF(B8="","",$B$2)</x:f>
      </x:c>
      <x:c r="E8" s="52" t="str"/>
      <x:c r="F8" s="52" t="str">
        <x:v>Required</x:v>
      </x:c>
      <x:c r="G8" s="52" t="str"/>
      <x:c r="H8" s="133" t="str"/>
      <x:c r="I8" s="133" t="str"/>
      <x:c r="J8" s="133" t="str"/>
      <x:c r="K8" s="133" t="str"/>
      <x:c r="L8" s="133" t="str">
        <x:f>IF(B8="","",IF(G8="Target",IF(ISBLANK(H8),"",H8),IF(G8="Budget",IF(ISBLANK(I8),"",I8),IF(G8="Prior period",IF(ISBLANK(J8),"",J8),IF(G8="Prior year",IF(ISBLANK(K8),"",K8),"")))))</x:f>
      </x:c>
      <x:c r="M8" s="133" t="str"/>
      <x:c r="N8" s="52" t="str"/>
      <x:c r="O8" s="52" t="str"/>
      <x:c r="P8" s="133" t="str">
        <x:f>IF(B8="","",IF(OR(N8="Missing",NOT(ISNUMBER(M8)),NOT(ISNUMBER(L8))),"—",IF(E8="%",(M8-L8)*100,M8-L8)))</x:f>
      </x:c>
      <x:c r="Q8" s="52" t="str">
        <x:f>IF(B8="","",IF(OR(N8="Missing",NOT(ISNUMBER(M8)),D8=""),"—",LET(prevp,MAXIFS('Trend History'!$B$5:$B$204,'Trend History'!$A$5:$A$204,B8,'Trend History'!$B$5:$B$204,"&lt;"&amp;D8,'Trend History'!$X$5:$X$204,1),IF(prevp=0,"—",LET(prevkey,B8&amp;"|"&amp;TEXT(prevp,"yyyymm"),preva,XLOOKUP(prevkey,'Trend History'!$Y$5:$Y$204,'Trend History'!$C$5:$C$204,""),prevs,XLOOKUP(prevkey,'Trend History'!$Y$5:$Y$204,'Trend History'!$D$5:$D$204,""),IF(M8&gt;preva,"↑",IF(M8&lt;preva,"↓","→"))&amp;IF(OR(N8="Estimated",prevs="Estimated")," PROVISIONAL",""))))))</x:f>
      </x:c>
      <x:c r="R8" s="52" t="str">
        <x:f>IF(B8="","",IF(OR(A8="",C8="",D8="",E8="",F8="",G8="",N8="",T8="",NOT(ISNUMBER(L8))),"INCOMPLETE",IF(N8="Missing",IF(M8="","INCOMPLETE","INCOMPLETE"),IF(N8="Known",IF(ISNUMBER(M8),"COMPLETE","INCOMPLETE"),IF(N8="Estimated",IF(AND(ISNUMBER(M8),O8&lt;&gt;""),"PROVISIONAL","INCOMPLETE"),"INCOMPLETE")))))</x:f>
      </x:c>
      <x:c r="S8" s="52" t="str"/>
      <x:c r="T8" s="52" t="str"/>
      <x:c r="U8" s="99" t="str"/>
      <x:c r="V8" t="str">
        <x:f>IF(AND(B8&lt;&gt;"",F8="Required",R8="INCOMPLETE"),B8,"")</x:f>
      </x:c>
      <x:c r="W8" t="str">
        <x:f>IF(AND(B8&lt;&gt;"",F8="Required",R8="PROVISIONAL"),B8,"")</x:f>
      </x:c>
    </x:row>
    <x:row r="9">
      <x:c r="A9" s="98" t="str">
        <x:v>Revenue &amp; gross contribution</x:v>
      </x:c>
      <x:c r="B9" s="52" t="str"/>
      <x:c r="C9" s="52" t="str"/>
      <x:c r="D9" s="53" t="str">
        <x:f>IF(B9="","",$B$2)</x:f>
      </x:c>
      <x:c r="E9" s="52" t="str"/>
      <x:c r="F9" s="52" t="str">
        <x:v>Required</x:v>
      </x:c>
      <x:c r="G9" s="52" t="str"/>
      <x:c r="H9" s="133" t="str"/>
      <x:c r="I9" s="133" t="str"/>
      <x:c r="J9" s="133" t="str"/>
      <x:c r="K9" s="133" t="str"/>
      <x:c r="L9" s="133" t="str">
        <x:f>IF(B9="","",IF(G9="Target",IF(ISBLANK(H9),"",H9),IF(G9="Budget",IF(ISBLANK(I9),"",I9),IF(G9="Prior period",IF(ISBLANK(J9),"",J9),IF(G9="Prior year",IF(ISBLANK(K9),"",K9),"")))))</x:f>
      </x:c>
      <x:c r="M9" s="133" t="str"/>
      <x:c r="N9" s="52" t="str"/>
      <x:c r="O9" s="52" t="str"/>
      <x:c r="P9" s="133" t="str">
        <x:f>IF(B9="","",IF(OR(N9="Missing",NOT(ISNUMBER(M9)),NOT(ISNUMBER(L9))),"—",IF(E9="%",(M9-L9)*100,M9-L9)))</x:f>
      </x:c>
      <x:c r="Q9" s="52" t="str">
        <x:f>IF(B9="","",IF(OR(N9="Missing",NOT(ISNUMBER(M9)),D9=""),"—",LET(prevp,MAXIFS('Trend History'!$B$5:$B$204,'Trend History'!$A$5:$A$204,B9,'Trend History'!$B$5:$B$204,"&lt;"&amp;D9,'Trend History'!$X$5:$X$204,1),IF(prevp=0,"—",LET(prevkey,B9&amp;"|"&amp;TEXT(prevp,"yyyymm"),preva,XLOOKUP(prevkey,'Trend History'!$Y$5:$Y$204,'Trend History'!$C$5:$C$204,""),prevs,XLOOKUP(prevkey,'Trend History'!$Y$5:$Y$204,'Trend History'!$D$5:$D$204,""),IF(M9&gt;preva,"↑",IF(M9&lt;preva,"↓","→"))&amp;IF(OR(N9="Estimated",prevs="Estimated")," PROVISIONAL",""))))))</x:f>
      </x:c>
      <x:c r="R9" s="52" t="str">
        <x:f>IF(B9="","",IF(OR(A9="",C9="",D9="",E9="",F9="",G9="",N9="",T9="",NOT(ISNUMBER(L9))),"INCOMPLETE",IF(N9="Missing",IF(M9="","INCOMPLETE","INCOMPLETE"),IF(N9="Known",IF(ISNUMBER(M9),"COMPLETE","INCOMPLETE"),IF(N9="Estimated",IF(AND(ISNUMBER(M9),O9&lt;&gt;""),"PROVISIONAL","INCOMPLETE"),"INCOMPLETE")))))</x:f>
      </x:c>
      <x:c r="S9" s="52" t="str"/>
      <x:c r="T9" s="52" t="str"/>
      <x:c r="U9" s="99" t="str"/>
      <x:c r="V9" t="str">
        <x:f>IF(AND(B9&lt;&gt;"",F9="Required",R9="INCOMPLETE"),B9,"")</x:f>
      </x:c>
      <x:c r="W9" t="str">
        <x:f>IF(AND(B9&lt;&gt;"",F9="Required",R9="PROVISIONAL"),B9,"")</x:f>
      </x:c>
    </x:row>
    <x:row r="10">
      <x:c r="A10" s="100" t="str">
        <x:v>Revenue &amp; gross contribution</x:v>
      </x:c>
      <x:c r="B10" s="78" t="str"/>
      <x:c r="C10" s="78" t="str"/>
      <x:c r="D10" s="79" t="str">
        <x:f>IF(B10="","",$B$2)</x:f>
      </x:c>
      <x:c r="E10" s="78" t="str"/>
      <x:c r="F10" s="78" t="str">
        <x:v>Required</x:v>
      </x:c>
      <x:c r="G10" s="78" t="str"/>
      <x:c r="H10" s="134" t="str"/>
      <x:c r="I10" s="134" t="str"/>
      <x:c r="J10" s="134" t="str"/>
      <x:c r="K10" s="134" t="str"/>
      <x:c r="L10" s="134" t="str">
        <x:f>IF(B10="","",IF(G10="Target",IF(ISBLANK(H10),"",H10),IF(G10="Budget",IF(ISBLANK(I10),"",I10),IF(G10="Prior period",IF(ISBLANK(J10),"",J10),IF(G10="Prior year",IF(ISBLANK(K10),"",K10),"")))))</x:f>
      </x:c>
      <x:c r="M10" s="134" t="str"/>
      <x:c r="N10" s="78" t="str"/>
      <x:c r="O10" s="78" t="str"/>
      <x:c r="P10" s="134" t="str">
        <x:f>IF(B10="","",IF(OR(N10="Missing",NOT(ISNUMBER(M10)),NOT(ISNUMBER(L10))),"—",IF(E10="%",(M10-L10)*100,M10-L10)))</x:f>
      </x:c>
      <x:c r="Q10" s="78" t="str">
        <x:f>IF(B10="","",IF(OR(N10="Missing",NOT(ISNUMBER(M10)),D10=""),"—",LET(prevp,MAXIFS('Trend History'!$B$5:$B$204,'Trend History'!$A$5:$A$204,B10,'Trend History'!$B$5:$B$204,"&lt;"&amp;D10,'Trend History'!$X$5:$X$204,1),IF(prevp=0,"—",LET(prevkey,B10&amp;"|"&amp;TEXT(prevp,"yyyymm"),preva,XLOOKUP(prevkey,'Trend History'!$Y$5:$Y$204,'Trend History'!$C$5:$C$204,""),prevs,XLOOKUP(prevkey,'Trend History'!$Y$5:$Y$204,'Trend History'!$D$5:$D$204,""),IF(M10&gt;preva,"↑",IF(M10&lt;preva,"↓","→"))&amp;IF(OR(N10="Estimated",prevs="Estimated")," PROVISIONAL",""))))))</x:f>
      </x:c>
      <x:c r="R10" s="78" t="str">
        <x:f>IF(B10="","",IF(OR(A10="",C10="",D10="",E10="",F10="",G10="",N10="",T10="",NOT(ISNUMBER(L10))),"INCOMPLETE",IF(N10="Missing",IF(M10="","INCOMPLETE","INCOMPLETE"),IF(N10="Known",IF(ISNUMBER(M10),"COMPLETE","INCOMPLETE"),IF(N10="Estimated",IF(AND(ISNUMBER(M10),O10&lt;&gt;""),"PROVISIONAL","INCOMPLETE"),"INCOMPLETE")))))</x:f>
      </x:c>
      <x:c r="S10" s="78" t="str"/>
      <x:c r="T10" s="78" t="str"/>
      <x:c r="U10" s="101" t="str"/>
      <x:c r="V10" t="str">
        <x:f>IF(AND(B10&lt;&gt;"",F10="Required",R10="INCOMPLETE"),B10,"")</x:f>
      </x:c>
      <x:c r="W10" t="str">
        <x:f>IF(AND(B10&lt;&gt;"",F10="Required",R10="PROVISIONAL"),B10,"")</x:f>
      </x:c>
    </x:row>
    <x:row r="11">
      <x:c r="A11" s="98" t="str">
        <x:v>Overhead &amp; operating</x:v>
      </x:c>
      <x:c r="B11" s="52" t="str"/>
      <x:c r="C11" s="52" t="str"/>
      <x:c r="D11" s="53" t="str">
        <x:f>IF(B11="","",$B$2)</x:f>
      </x:c>
      <x:c r="E11" s="52" t="str"/>
      <x:c r="F11" s="52" t="str">
        <x:v>Required</x:v>
      </x:c>
      <x:c r="G11" s="52" t="str"/>
      <x:c r="H11" s="133" t="str"/>
      <x:c r="I11" s="133" t="str"/>
      <x:c r="J11" s="133" t="str"/>
      <x:c r="K11" s="133" t="str"/>
      <x:c r="L11" s="133" t="str">
        <x:f>IF(B11="","",IF(G11="Target",IF(ISBLANK(H11),"",H11),IF(G11="Budget",IF(ISBLANK(I11),"",I11),IF(G11="Prior period",IF(ISBLANK(J11),"",J11),IF(G11="Prior year",IF(ISBLANK(K11),"",K11),"")))))</x:f>
      </x:c>
      <x:c r="M11" s="133" t="str"/>
      <x:c r="N11" s="52" t="str"/>
      <x:c r="O11" s="52" t="str"/>
      <x:c r="P11" s="133" t="str">
        <x:f>IF(B11="","",IF(OR(N11="Missing",NOT(ISNUMBER(M11)),NOT(ISNUMBER(L11))),"—",IF(E11="%",(M11-L11)*100,M11-L11)))</x:f>
      </x:c>
      <x:c r="Q11" s="52" t="str">
        <x:f>IF(B11="","",IF(OR(N11="Missing",NOT(ISNUMBER(M11)),D11=""),"—",LET(prevp,MAXIFS('Trend History'!$B$5:$B$204,'Trend History'!$A$5:$A$204,B11,'Trend History'!$B$5:$B$204,"&lt;"&amp;D11,'Trend History'!$X$5:$X$204,1),IF(prevp=0,"—",LET(prevkey,B11&amp;"|"&amp;TEXT(prevp,"yyyymm"),preva,XLOOKUP(prevkey,'Trend History'!$Y$5:$Y$204,'Trend History'!$C$5:$C$204,""),prevs,XLOOKUP(prevkey,'Trend History'!$Y$5:$Y$204,'Trend History'!$D$5:$D$204,""),IF(M11&gt;preva,"↑",IF(M11&lt;preva,"↓","→"))&amp;IF(OR(N11="Estimated",prevs="Estimated")," PROVISIONAL",""))))))</x:f>
      </x:c>
      <x:c r="R11" s="52" t="str">
        <x:f>IF(B11="","",IF(OR(A11="",C11="",D11="",E11="",F11="",G11="",N11="",T11="",NOT(ISNUMBER(L11))),"INCOMPLETE",IF(N11="Missing",IF(M11="","INCOMPLETE","INCOMPLETE"),IF(N11="Known",IF(ISNUMBER(M11),"COMPLETE","INCOMPLETE"),IF(N11="Estimated",IF(AND(ISNUMBER(M11),O11&lt;&gt;""),"PROVISIONAL","INCOMPLETE"),"INCOMPLETE")))))</x:f>
      </x:c>
      <x:c r="S11" s="52" t="str"/>
      <x:c r="T11" s="52" t="str"/>
      <x:c r="U11" s="99" t="str"/>
      <x:c r="V11" t="str">
        <x:f>IF(AND(B11&lt;&gt;"",F11="Required",R11="INCOMPLETE"),B11,"")</x:f>
      </x:c>
      <x:c r="W11" t="str">
        <x:f>IF(AND(B11&lt;&gt;"",F11="Required",R11="PROVISIONAL"),B11,"")</x:f>
      </x:c>
    </x:row>
    <x:row r="12">
      <x:c r="A12" s="98" t="str">
        <x:v>Overhead &amp; operating</x:v>
      </x:c>
      <x:c r="B12" s="52" t="str"/>
      <x:c r="C12" s="52" t="str"/>
      <x:c r="D12" s="53" t="str">
        <x:f>IF(B12="","",$B$2)</x:f>
      </x:c>
      <x:c r="E12" s="52" t="str"/>
      <x:c r="F12" s="52" t="str">
        <x:v>Required</x:v>
      </x:c>
      <x:c r="G12" s="52" t="str"/>
      <x:c r="H12" s="133" t="str"/>
      <x:c r="I12" s="133" t="str"/>
      <x:c r="J12" s="133" t="str"/>
      <x:c r="K12" s="133" t="str"/>
      <x:c r="L12" s="133" t="str">
        <x:f>IF(B12="","",IF(G12="Target",IF(ISBLANK(H12),"",H12),IF(G12="Budget",IF(ISBLANK(I12),"",I12),IF(G12="Prior period",IF(ISBLANK(J12),"",J12),IF(G12="Prior year",IF(ISBLANK(K12),"",K12),"")))))</x:f>
      </x:c>
      <x:c r="M12" s="133" t="str"/>
      <x:c r="N12" s="52" t="str"/>
      <x:c r="O12" s="52" t="str"/>
      <x:c r="P12" s="133" t="str">
        <x:f>IF(B12="","",IF(OR(N12="Missing",NOT(ISNUMBER(M12)),NOT(ISNUMBER(L12))),"—",IF(E12="%",(M12-L12)*100,M12-L12)))</x:f>
      </x:c>
      <x:c r="Q12" s="52" t="str">
        <x:f>IF(B12="","",IF(OR(N12="Missing",NOT(ISNUMBER(M12)),D12=""),"—",LET(prevp,MAXIFS('Trend History'!$B$5:$B$204,'Trend History'!$A$5:$A$204,B12,'Trend History'!$B$5:$B$204,"&lt;"&amp;D12,'Trend History'!$X$5:$X$204,1),IF(prevp=0,"—",LET(prevkey,B12&amp;"|"&amp;TEXT(prevp,"yyyymm"),preva,XLOOKUP(prevkey,'Trend History'!$Y$5:$Y$204,'Trend History'!$C$5:$C$204,""),prevs,XLOOKUP(prevkey,'Trend History'!$Y$5:$Y$204,'Trend History'!$D$5:$D$204,""),IF(M12&gt;preva,"↑",IF(M12&lt;preva,"↓","→"))&amp;IF(OR(N12="Estimated",prevs="Estimated")," PROVISIONAL",""))))))</x:f>
      </x:c>
      <x:c r="R12" s="52" t="str">
        <x:f>IF(B12="","",IF(OR(A12="",C12="",D12="",E12="",F12="",G12="",N12="",T12="",NOT(ISNUMBER(L12))),"INCOMPLETE",IF(N12="Missing",IF(M12="","INCOMPLETE","INCOMPLETE"),IF(N12="Known",IF(ISNUMBER(M12),"COMPLETE","INCOMPLETE"),IF(N12="Estimated",IF(AND(ISNUMBER(M12),O12&lt;&gt;""),"PROVISIONAL","INCOMPLETE"),"INCOMPLETE")))))</x:f>
      </x:c>
      <x:c r="S12" s="52" t="str"/>
      <x:c r="T12" s="52" t="str"/>
      <x:c r="U12" s="99" t="str"/>
      <x:c r="V12" t="str">
        <x:f>IF(AND(B12&lt;&gt;"",F12="Required",R12="INCOMPLETE"),B12,"")</x:f>
      </x:c>
      <x:c r="W12" t="str">
        <x:f>IF(AND(B12&lt;&gt;"",F12="Required",R12="PROVISIONAL"),B12,"")</x:f>
      </x:c>
    </x:row>
    <x:row r="13">
      <x:c r="A13" s="100" t="str">
        <x:v>Overhead &amp; operating</x:v>
      </x:c>
      <x:c r="B13" s="78" t="str"/>
      <x:c r="C13" s="78" t="str"/>
      <x:c r="D13" s="79" t="str">
        <x:f>IF(B13="","",$B$2)</x:f>
      </x:c>
      <x:c r="E13" s="78" t="str"/>
      <x:c r="F13" s="78" t="str">
        <x:v>Required</x:v>
      </x:c>
      <x:c r="G13" s="78" t="str"/>
      <x:c r="H13" s="134" t="str"/>
      <x:c r="I13" s="134" t="str"/>
      <x:c r="J13" s="134" t="str"/>
      <x:c r="K13" s="134" t="str"/>
      <x:c r="L13" s="134" t="str">
        <x:f>IF(B13="","",IF(G13="Target",IF(ISBLANK(H13),"",H13),IF(G13="Budget",IF(ISBLANK(I13),"",I13),IF(G13="Prior period",IF(ISBLANK(J13),"",J13),IF(G13="Prior year",IF(ISBLANK(K13),"",K13),"")))))</x:f>
      </x:c>
      <x:c r="M13" s="134" t="str"/>
      <x:c r="N13" s="78" t="str"/>
      <x:c r="O13" s="78" t="str"/>
      <x:c r="P13" s="134" t="str">
        <x:f>IF(B13="","",IF(OR(N13="Missing",NOT(ISNUMBER(M13)),NOT(ISNUMBER(L13))),"—",IF(E13="%",(M13-L13)*100,M13-L13)))</x:f>
      </x:c>
      <x:c r="Q13" s="78" t="str">
        <x:f>IF(B13="","",IF(OR(N13="Missing",NOT(ISNUMBER(M13)),D13=""),"—",LET(prevp,MAXIFS('Trend History'!$B$5:$B$204,'Trend History'!$A$5:$A$204,B13,'Trend History'!$B$5:$B$204,"&lt;"&amp;D13,'Trend History'!$X$5:$X$204,1),IF(prevp=0,"—",LET(prevkey,B13&amp;"|"&amp;TEXT(prevp,"yyyymm"),preva,XLOOKUP(prevkey,'Trend History'!$Y$5:$Y$204,'Trend History'!$C$5:$C$204,""),prevs,XLOOKUP(prevkey,'Trend History'!$Y$5:$Y$204,'Trend History'!$D$5:$D$204,""),IF(M13&gt;preva,"↑",IF(M13&lt;preva,"↓","→"))&amp;IF(OR(N13="Estimated",prevs="Estimated")," PROVISIONAL",""))))))</x:f>
      </x:c>
      <x:c r="R13" s="78" t="str">
        <x:f>IF(B13="","",IF(OR(A13="",C13="",D13="",E13="",F13="",G13="",N13="",T13="",NOT(ISNUMBER(L13))),"INCOMPLETE",IF(N13="Missing",IF(M13="","INCOMPLETE","INCOMPLETE"),IF(N13="Known",IF(ISNUMBER(M13),"COMPLETE","INCOMPLETE"),IF(N13="Estimated",IF(AND(ISNUMBER(M13),O13&lt;&gt;""),"PROVISIONAL","INCOMPLETE"),"INCOMPLETE")))))</x:f>
      </x:c>
      <x:c r="S13" s="78" t="str"/>
      <x:c r="T13" s="78" t="str"/>
      <x:c r="U13" s="101" t="str"/>
      <x:c r="V13" t="str">
        <x:f>IF(AND(B13&lt;&gt;"",F13="Required",R13="INCOMPLETE"),B13,"")</x:f>
      </x:c>
      <x:c r="W13" t="str">
        <x:f>IF(AND(B13&lt;&gt;"",F13="Required",R13="PROVISIONAL"),B13,"")</x:f>
      </x:c>
    </x:row>
    <x:row r="14">
      <x:c r="A14" s="98" t="str">
        <x:v>Cash &amp; liquidity</x:v>
      </x:c>
      <x:c r="B14" s="52" t="str"/>
      <x:c r="C14" s="52" t="str"/>
      <x:c r="D14" s="53" t="str">
        <x:f>IF(B14="","",$B$2)</x:f>
      </x:c>
      <x:c r="E14" s="52" t="str"/>
      <x:c r="F14" s="52" t="str">
        <x:v>Required</x:v>
      </x:c>
      <x:c r="G14" s="52" t="str"/>
      <x:c r="H14" s="133" t="str"/>
      <x:c r="I14" s="133" t="str"/>
      <x:c r="J14" s="133" t="str"/>
      <x:c r="K14" s="133" t="str"/>
      <x:c r="L14" s="133" t="str">
        <x:f>IF(B14="","",IF(G14="Target",IF(ISBLANK(H14),"",H14),IF(G14="Budget",IF(ISBLANK(I14),"",I14),IF(G14="Prior period",IF(ISBLANK(J14),"",J14),IF(G14="Prior year",IF(ISBLANK(K14),"",K14),"")))))</x:f>
      </x:c>
      <x:c r="M14" s="133" t="str"/>
      <x:c r="N14" s="52" t="str"/>
      <x:c r="O14" s="52" t="str"/>
      <x:c r="P14" s="133" t="str">
        <x:f>IF(B14="","",IF(OR(N14="Missing",NOT(ISNUMBER(M14)),NOT(ISNUMBER(L14))),"—",IF(E14="%",(M14-L14)*100,M14-L14)))</x:f>
      </x:c>
      <x:c r="Q14" s="52" t="str">
        <x:f>IF(B14="","",IF(OR(N14="Missing",NOT(ISNUMBER(M14)),D14=""),"—",LET(prevp,MAXIFS('Trend History'!$B$5:$B$204,'Trend History'!$A$5:$A$204,B14,'Trend History'!$B$5:$B$204,"&lt;"&amp;D14,'Trend History'!$X$5:$X$204,1),IF(prevp=0,"—",LET(prevkey,B14&amp;"|"&amp;TEXT(prevp,"yyyymm"),preva,XLOOKUP(prevkey,'Trend History'!$Y$5:$Y$204,'Trend History'!$C$5:$C$204,""),prevs,XLOOKUP(prevkey,'Trend History'!$Y$5:$Y$204,'Trend History'!$D$5:$D$204,""),IF(M14&gt;preva,"↑",IF(M14&lt;preva,"↓","→"))&amp;IF(OR(N14="Estimated",prevs="Estimated")," PROVISIONAL",""))))))</x:f>
      </x:c>
      <x:c r="R14" s="52" t="str">
        <x:f>IF(B14="","",IF(OR(A14="",C14="",D14="",E14="",F14="",G14="",N14="",T14="",NOT(ISNUMBER(L14))),"INCOMPLETE",IF(N14="Missing",IF(M14="","INCOMPLETE","INCOMPLETE"),IF(N14="Known",IF(ISNUMBER(M14),"COMPLETE","INCOMPLETE"),IF(N14="Estimated",IF(AND(ISNUMBER(M14),O14&lt;&gt;""),"PROVISIONAL","INCOMPLETE"),"INCOMPLETE")))))</x:f>
      </x:c>
      <x:c r="S14" s="52" t="str"/>
      <x:c r="T14" s="52" t="str"/>
      <x:c r="U14" s="99" t="str"/>
      <x:c r="V14" t="str">
        <x:f>IF(AND(B14&lt;&gt;"",F14="Required",R14="INCOMPLETE"),B14,"")</x:f>
      </x:c>
      <x:c r="W14" t="str">
        <x:f>IF(AND(B14&lt;&gt;"",F14="Required",R14="PROVISIONAL"),B14,"")</x:f>
      </x:c>
    </x:row>
    <x:row r="15">
      <x:c r="A15" s="98" t="str">
        <x:v>Cash &amp; liquidity</x:v>
      </x:c>
      <x:c r="B15" s="52" t="str"/>
      <x:c r="C15" s="52" t="str"/>
      <x:c r="D15" s="53" t="str">
        <x:f>IF(B15="","",$B$2)</x:f>
      </x:c>
      <x:c r="E15" s="52" t="str"/>
      <x:c r="F15" s="52" t="str">
        <x:v>Required</x:v>
      </x:c>
      <x:c r="G15" s="52" t="str"/>
      <x:c r="H15" s="133" t="str"/>
      <x:c r="I15" s="133" t="str"/>
      <x:c r="J15" s="133" t="str"/>
      <x:c r="K15" s="133" t="str"/>
      <x:c r="L15" s="133" t="str">
        <x:f>IF(B15="","",IF(G15="Target",IF(ISBLANK(H15),"",H15),IF(G15="Budget",IF(ISBLANK(I15),"",I15),IF(G15="Prior period",IF(ISBLANK(J15),"",J15),IF(G15="Prior year",IF(ISBLANK(K15),"",K15),"")))))</x:f>
      </x:c>
      <x:c r="M15" s="133" t="str"/>
      <x:c r="N15" s="52" t="str"/>
      <x:c r="O15" s="52" t="str"/>
      <x:c r="P15" s="133" t="str">
        <x:f>IF(B15="","",IF(OR(N15="Missing",NOT(ISNUMBER(M15)),NOT(ISNUMBER(L15))),"—",IF(E15="%",(M15-L15)*100,M15-L15)))</x:f>
      </x:c>
      <x:c r="Q15" s="52" t="str">
        <x:f>IF(B15="","",IF(OR(N15="Missing",NOT(ISNUMBER(M15)),D15=""),"—",LET(prevp,MAXIFS('Trend History'!$B$5:$B$204,'Trend History'!$A$5:$A$204,B15,'Trend History'!$B$5:$B$204,"&lt;"&amp;D15,'Trend History'!$X$5:$X$204,1),IF(prevp=0,"—",LET(prevkey,B15&amp;"|"&amp;TEXT(prevp,"yyyymm"),preva,XLOOKUP(prevkey,'Trend History'!$Y$5:$Y$204,'Trend History'!$C$5:$C$204,""),prevs,XLOOKUP(prevkey,'Trend History'!$Y$5:$Y$204,'Trend History'!$D$5:$D$204,""),IF(M15&gt;preva,"↑",IF(M15&lt;preva,"↓","→"))&amp;IF(OR(N15="Estimated",prevs="Estimated")," PROVISIONAL",""))))))</x:f>
      </x:c>
      <x:c r="R15" s="52" t="str">
        <x:f>IF(B15="","",IF(OR(A15="",C15="",D15="",E15="",F15="",G15="",N15="",T15="",NOT(ISNUMBER(L15))),"INCOMPLETE",IF(N15="Missing",IF(M15="","INCOMPLETE","INCOMPLETE"),IF(N15="Known",IF(ISNUMBER(M15),"COMPLETE","INCOMPLETE"),IF(N15="Estimated",IF(AND(ISNUMBER(M15),O15&lt;&gt;""),"PROVISIONAL","INCOMPLETE"),"INCOMPLETE")))))</x:f>
      </x:c>
      <x:c r="S15" s="52" t="str"/>
      <x:c r="T15" s="52" t="str"/>
      <x:c r="U15" s="99" t="str"/>
      <x:c r="V15" t="str">
        <x:f>IF(AND(B15&lt;&gt;"",F15="Required",R15="INCOMPLETE"),B15,"")</x:f>
      </x:c>
      <x:c r="W15" t="str">
        <x:f>IF(AND(B15&lt;&gt;"",F15="Required",R15="PROVISIONAL"),B15,"")</x:f>
      </x:c>
    </x:row>
    <x:row r="16">
      <x:c r="A16" s="100" t="str">
        <x:v>Cash &amp; liquidity</x:v>
      </x:c>
      <x:c r="B16" s="78" t="str"/>
      <x:c r="C16" s="78" t="str"/>
      <x:c r="D16" s="79" t="str">
        <x:f>IF(B16="","",$B$2)</x:f>
      </x:c>
      <x:c r="E16" s="78" t="str"/>
      <x:c r="F16" s="78" t="str">
        <x:v>Required</x:v>
      </x:c>
      <x:c r="G16" s="78" t="str"/>
      <x:c r="H16" s="134" t="str"/>
      <x:c r="I16" s="134" t="str"/>
      <x:c r="J16" s="134" t="str"/>
      <x:c r="K16" s="134" t="str"/>
      <x:c r="L16" s="134" t="str">
        <x:f>IF(B16="","",IF(G16="Target",IF(ISBLANK(H16),"",H16),IF(G16="Budget",IF(ISBLANK(I16),"",I16),IF(G16="Prior period",IF(ISBLANK(J16),"",J16),IF(G16="Prior year",IF(ISBLANK(K16),"",K16),"")))))</x:f>
      </x:c>
      <x:c r="M16" s="134" t="str"/>
      <x:c r="N16" s="78" t="str"/>
      <x:c r="O16" s="78" t="str"/>
      <x:c r="P16" s="134" t="str">
        <x:f>IF(B16="","",IF(OR(N16="Missing",NOT(ISNUMBER(M16)),NOT(ISNUMBER(L16))),"—",IF(E16="%",(M16-L16)*100,M16-L16)))</x:f>
      </x:c>
      <x:c r="Q16" s="78" t="str">
        <x:f>IF(B16="","",IF(OR(N16="Missing",NOT(ISNUMBER(M16)),D16=""),"—",LET(prevp,MAXIFS('Trend History'!$B$5:$B$204,'Trend History'!$A$5:$A$204,B16,'Trend History'!$B$5:$B$204,"&lt;"&amp;D16,'Trend History'!$X$5:$X$204,1),IF(prevp=0,"—",LET(prevkey,B16&amp;"|"&amp;TEXT(prevp,"yyyymm"),preva,XLOOKUP(prevkey,'Trend History'!$Y$5:$Y$204,'Trend History'!$C$5:$C$204,""),prevs,XLOOKUP(prevkey,'Trend History'!$Y$5:$Y$204,'Trend History'!$D$5:$D$204,""),IF(M16&gt;preva,"↑",IF(M16&lt;preva,"↓","→"))&amp;IF(OR(N16="Estimated",prevs="Estimated")," PROVISIONAL",""))))))</x:f>
      </x:c>
      <x:c r="R16" s="78" t="str">
        <x:f>IF(B16="","",IF(OR(A16="",C16="",D16="",E16="",F16="",G16="",N16="",T16="",NOT(ISNUMBER(L16))),"INCOMPLETE",IF(N16="Missing",IF(M16="","INCOMPLETE","INCOMPLETE"),IF(N16="Known",IF(ISNUMBER(M16),"COMPLETE","INCOMPLETE"),IF(N16="Estimated",IF(AND(ISNUMBER(M16),O16&lt;&gt;""),"PROVISIONAL","INCOMPLETE"),"INCOMPLETE")))))</x:f>
      </x:c>
      <x:c r="S16" s="78" t="str"/>
      <x:c r="T16" s="78" t="str"/>
      <x:c r="U16" s="101" t="str"/>
      <x:c r="V16" t="str">
        <x:f>IF(AND(B16&lt;&gt;"",F16="Required",R16="INCOMPLETE"),B16,"")</x:f>
      </x:c>
      <x:c r="W16" t="str">
        <x:f>IF(AND(B16&lt;&gt;"",F16="Required",R16="PROVISIONAL"),B16,"")</x:f>
      </x:c>
    </x:row>
    <x:row r="17">
      <x:c r="A17" s="98" t="str">
        <x:v>Labor/production</x:v>
      </x:c>
      <x:c r="B17" s="52" t="str"/>
      <x:c r="C17" s="52" t="str"/>
      <x:c r="D17" s="53" t="str">
        <x:f>IF(B17="","",$B$2)</x:f>
      </x:c>
      <x:c r="E17" s="52" t="str"/>
      <x:c r="F17" s="52" t="str">
        <x:v>Required</x:v>
      </x:c>
      <x:c r="G17" s="52" t="str"/>
      <x:c r="H17" s="133" t="str"/>
      <x:c r="I17" s="133" t="str"/>
      <x:c r="J17" s="133" t="str"/>
      <x:c r="K17" s="133" t="str"/>
      <x:c r="L17" s="133" t="str">
        <x:f>IF(B17="","",IF(G17="Target",IF(ISBLANK(H17),"",H17),IF(G17="Budget",IF(ISBLANK(I17),"",I17),IF(G17="Prior period",IF(ISBLANK(J17),"",J17),IF(G17="Prior year",IF(ISBLANK(K17),"",K17),"")))))</x:f>
      </x:c>
      <x:c r="M17" s="133" t="str"/>
      <x:c r="N17" s="52" t="str"/>
      <x:c r="O17" s="52" t="str"/>
      <x:c r="P17" s="133" t="str">
        <x:f>IF(B17="","",IF(OR(N17="Missing",NOT(ISNUMBER(M17)),NOT(ISNUMBER(L17))),"—",IF(E17="%",(M17-L17)*100,M17-L17)))</x:f>
      </x:c>
      <x:c r="Q17" s="52" t="str">
        <x:f>IF(B17="","",IF(OR(N17="Missing",NOT(ISNUMBER(M17)),D17=""),"—",LET(prevp,MAXIFS('Trend History'!$B$5:$B$204,'Trend History'!$A$5:$A$204,B17,'Trend History'!$B$5:$B$204,"&lt;"&amp;D17,'Trend History'!$X$5:$X$204,1),IF(prevp=0,"—",LET(prevkey,B17&amp;"|"&amp;TEXT(prevp,"yyyymm"),preva,XLOOKUP(prevkey,'Trend History'!$Y$5:$Y$204,'Trend History'!$C$5:$C$204,""),prevs,XLOOKUP(prevkey,'Trend History'!$Y$5:$Y$204,'Trend History'!$D$5:$D$204,""),IF(M17&gt;preva,"↑",IF(M17&lt;preva,"↓","→"))&amp;IF(OR(N17="Estimated",prevs="Estimated")," PROVISIONAL",""))))))</x:f>
      </x:c>
      <x:c r="R17" s="52" t="str">
        <x:f>IF(B17="","",IF(OR(A17="",C17="",D17="",E17="",F17="",G17="",N17="",T17="",NOT(ISNUMBER(L17))),"INCOMPLETE",IF(N17="Missing",IF(M17="","INCOMPLETE","INCOMPLETE"),IF(N17="Known",IF(ISNUMBER(M17),"COMPLETE","INCOMPLETE"),IF(N17="Estimated",IF(AND(ISNUMBER(M17),O17&lt;&gt;""),"PROVISIONAL","INCOMPLETE"),"INCOMPLETE")))))</x:f>
      </x:c>
      <x:c r="S17" s="52" t="str"/>
      <x:c r="T17" s="52" t="str"/>
      <x:c r="U17" s="99" t="str"/>
      <x:c r="V17" t="str">
        <x:f>IF(AND(B17&lt;&gt;"",F17="Required",R17="INCOMPLETE"),B17,"")</x:f>
      </x:c>
      <x:c r="W17" t="str">
        <x:f>IF(AND(B17&lt;&gt;"",F17="Required",R17="PROVISIONAL"),B17,"")</x:f>
      </x:c>
    </x:row>
    <x:row r="18">
      <x:c r="A18" s="98" t="str">
        <x:v>Labor/production</x:v>
      </x:c>
      <x:c r="B18" s="52" t="str"/>
      <x:c r="C18" s="52" t="str"/>
      <x:c r="D18" s="53" t="str">
        <x:f>IF(B18="","",$B$2)</x:f>
      </x:c>
      <x:c r="E18" s="52" t="str"/>
      <x:c r="F18" s="52" t="str">
        <x:v>Required</x:v>
      </x:c>
      <x:c r="G18" s="52" t="str"/>
      <x:c r="H18" s="133" t="str"/>
      <x:c r="I18" s="133" t="str"/>
      <x:c r="J18" s="133" t="str"/>
      <x:c r="K18" s="133" t="str"/>
      <x:c r="L18" s="133" t="str">
        <x:f>IF(B18="","",IF(G18="Target",IF(ISBLANK(H18),"",H18),IF(G18="Budget",IF(ISBLANK(I18),"",I18),IF(G18="Prior period",IF(ISBLANK(J18),"",J18),IF(G18="Prior year",IF(ISBLANK(K18),"",K18),"")))))</x:f>
      </x:c>
      <x:c r="M18" s="133" t="str"/>
      <x:c r="N18" s="52" t="str"/>
      <x:c r="O18" s="52" t="str"/>
      <x:c r="P18" s="133" t="str">
        <x:f>IF(B18="","",IF(OR(N18="Missing",NOT(ISNUMBER(M18)),NOT(ISNUMBER(L18))),"—",IF(E18="%",(M18-L18)*100,M18-L18)))</x:f>
      </x:c>
      <x:c r="Q18" s="52" t="str">
        <x:f>IF(B18="","",IF(OR(N18="Missing",NOT(ISNUMBER(M18)),D18=""),"—",LET(prevp,MAXIFS('Trend History'!$B$5:$B$204,'Trend History'!$A$5:$A$204,B18,'Trend History'!$B$5:$B$204,"&lt;"&amp;D18,'Trend History'!$X$5:$X$204,1),IF(prevp=0,"—",LET(prevkey,B18&amp;"|"&amp;TEXT(prevp,"yyyymm"),preva,XLOOKUP(prevkey,'Trend History'!$Y$5:$Y$204,'Trend History'!$C$5:$C$204,""),prevs,XLOOKUP(prevkey,'Trend History'!$Y$5:$Y$204,'Trend History'!$D$5:$D$204,""),IF(M18&gt;preva,"↑",IF(M18&lt;preva,"↓","→"))&amp;IF(OR(N18="Estimated",prevs="Estimated")," PROVISIONAL",""))))))</x:f>
      </x:c>
      <x:c r="R18" s="52" t="str">
        <x:f>IF(B18="","",IF(OR(A18="",C18="",D18="",E18="",F18="",G18="",N18="",T18="",NOT(ISNUMBER(L18))),"INCOMPLETE",IF(N18="Missing",IF(M18="","INCOMPLETE","INCOMPLETE"),IF(N18="Known",IF(ISNUMBER(M18),"COMPLETE","INCOMPLETE"),IF(N18="Estimated",IF(AND(ISNUMBER(M18),O18&lt;&gt;""),"PROVISIONAL","INCOMPLETE"),"INCOMPLETE")))))</x:f>
      </x:c>
      <x:c r="S18" s="52" t="str"/>
      <x:c r="T18" s="52" t="str"/>
      <x:c r="U18" s="99" t="str"/>
      <x:c r="V18" t="str">
        <x:f>IF(AND(B18&lt;&gt;"",F18="Required",R18="INCOMPLETE"),B18,"")</x:f>
      </x:c>
      <x:c r="W18" t="str">
        <x:f>IF(AND(B18&lt;&gt;"",F18="Required",R18="PROVISIONAL"),B18,"")</x:f>
      </x:c>
    </x:row>
    <x:row r="19">
      <x:c r="A19" s="100" t="str">
        <x:v>Labor/production</x:v>
      </x:c>
      <x:c r="B19" s="78" t="str"/>
      <x:c r="C19" s="78" t="str"/>
      <x:c r="D19" s="79" t="str">
        <x:f>IF(B19="","",$B$2)</x:f>
      </x:c>
      <x:c r="E19" s="78" t="str"/>
      <x:c r="F19" s="78" t="str">
        <x:v>Required</x:v>
      </x:c>
      <x:c r="G19" s="78" t="str"/>
      <x:c r="H19" s="134" t="str"/>
      <x:c r="I19" s="134" t="str"/>
      <x:c r="J19" s="134" t="str"/>
      <x:c r="K19" s="134" t="str"/>
      <x:c r="L19" s="134" t="str">
        <x:f>IF(B19="","",IF(G19="Target",IF(ISBLANK(H19),"",H19),IF(G19="Budget",IF(ISBLANK(I19),"",I19),IF(G19="Prior period",IF(ISBLANK(J19),"",J19),IF(G19="Prior year",IF(ISBLANK(K19),"",K19),"")))))</x:f>
      </x:c>
      <x:c r="M19" s="134" t="str"/>
      <x:c r="N19" s="78" t="str"/>
      <x:c r="O19" s="78" t="str"/>
      <x:c r="P19" s="134" t="str">
        <x:f>IF(B19="","",IF(OR(N19="Missing",NOT(ISNUMBER(M19)),NOT(ISNUMBER(L19))),"—",IF(E19="%",(M19-L19)*100,M19-L19)))</x:f>
      </x:c>
      <x:c r="Q19" s="78" t="str">
        <x:f>IF(B19="","",IF(OR(N19="Missing",NOT(ISNUMBER(M19)),D19=""),"—",LET(prevp,MAXIFS('Trend History'!$B$5:$B$204,'Trend History'!$A$5:$A$204,B19,'Trend History'!$B$5:$B$204,"&lt;"&amp;D19,'Trend History'!$X$5:$X$204,1),IF(prevp=0,"—",LET(prevkey,B19&amp;"|"&amp;TEXT(prevp,"yyyymm"),preva,XLOOKUP(prevkey,'Trend History'!$Y$5:$Y$204,'Trend History'!$C$5:$C$204,""),prevs,XLOOKUP(prevkey,'Trend History'!$Y$5:$Y$204,'Trend History'!$D$5:$D$204,""),IF(M19&gt;preva,"↑",IF(M19&lt;preva,"↓","→"))&amp;IF(OR(N19="Estimated",prevs="Estimated")," PROVISIONAL",""))))))</x:f>
      </x:c>
      <x:c r="R19" s="78" t="str">
        <x:f>IF(B19="","",IF(OR(A19="",C19="",D19="",E19="",F19="",G19="",N19="",T19="",NOT(ISNUMBER(L19))),"INCOMPLETE",IF(N19="Missing",IF(M19="","INCOMPLETE","INCOMPLETE"),IF(N19="Known",IF(ISNUMBER(M19),"COMPLETE","INCOMPLETE"),IF(N19="Estimated",IF(AND(ISNUMBER(M19),O19&lt;&gt;""),"PROVISIONAL","INCOMPLETE"),"INCOMPLETE")))))</x:f>
      </x:c>
      <x:c r="S19" s="78" t="str"/>
      <x:c r="T19" s="78" t="str"/>
      <x:c r="U19" s="101" t="str"/>
      <x:c r="V19" t="str">
        <x:f>IF(AND(B19&lt;&gt;"",F19="Required",R19="INCOMPLETE"),B19,"")</x:f>
      </x:c>
      <x:c r="W19" t="str">
        <x:f>IF(AND(B19&lt;&gt;"",F19="Required",R19="PROVISIONAL"),B19,"")</x:f>
      </x:c>
    </x:row>
    <x:row r="20">
      <x:c r="A20" s="98" t="str">
        <x:v>Backlog/workload</x:v>
      </x:c>
      <x:c r="B20" s="52" t="str"/>
      <x:c r="C20" s="52" t="str"/>
      <x:c r="D20" s="53" t="str">
        <x:f>IF(B20="","",$B$2)</x:f>
      </x:c>
      <x:c r="E20" s="52" t="str"/>
      <x:c r="F20" s="52" t="str">
        <x:v>Required</x:v>
      </x:c>
      <x:c r="G20" s="52" t="str"/>
      <x:c r="H20" s="133" t="str"/>
      <x:c r="I20" s="133" t="str"/>
      <x:c r="J20" s="133" t="str"/>
      <x:c r="K20" s="133" t="str"/>
      <x:c r="L20" s="133" t="str">
        <x:f>IF(B20="","",IF(G20="Target",IF(ISBLANK(H20),"",H20),IF(G20="Budget",IF(ISBLANK(I20),"",I20),IF(G20="Prior period",IF(ISBLANK(J20),"",J20),IF(G20="Prior year",IF(ISBLANK(K20),"",K20),"")))))</x:f>
      </x:c>
      <x:c r="M20" s="133" t="str"/>
      <x:c r="N20" s="52" t="str"/>
      <x:c r="O20" s="52" t="str"/>
      <x:c r="P20" s="133" t="str">
        <x:f>IF(B20="","",IF(OR(N20="Missing",NOT(ISNUMBER(M20)),NOT(ISNUMBER(L20))),"—",IF(E20="%",(M20-L20)*100,M20-L20)))</x:f>
      </x:c>
      <x:c r="Q20" s="52" t="str">
        <x:f>IF(B20="","",IF(OR(N20="Missing",NOT(ISNUMBER(M20)),D20=""),"—",LET(prevp,MAXIFS('Trend History'!$B$5:$B$204,'Trend History'!$A$5:$A$204,B20,'Trend History'!$B$5:$B$204,"&lt;"&amp;D20,'Trend History'!$X$5:$X$204,1),IF(prevp=0,"—",LET(prevkey,B20&amp;"|"&amp;TEXT(prevp,"yyyymm"),preva,XLOOKUP(prevkey,'Trend History'!$Y$5:$Y$204,'Trend History'!$C$5:$C$204,""),prevs,XLOOKUP(prevkey,'Trend History'!$Y$5:$Y$204,'Trend History'!$D$5:$D$204,""),IF(M20&gt;preva,"↑",IF(M20&lt;preva,"↓","→"))&amp;IF(OR(N20="Estimated",prevs="Estimated")," PROVISIONAL",""))))))</x:f>
      </x:c>
      <x:c r="R20" s="52" t="str">
        <x:f>IF(B20="","",IF(OR(A20="",C20="",D20="",E20="",F20="",G20="",N20="",T20="",NOT(ISNUMBER(L20))),"INCOMPLETE",IF(N20="Missing",IF(M20="","INCOMPLETE","INCOMPLETE"),IF(N20="Known",IF(ISNUMBER(M20),"COMPLETE","INCOMPLETE"),IF(N20="Estimated",IF(AND(ISNUMBER(M20),O20&lt;&gt;""),"PROVISIONAL","INCOMPLETE"),"INCOMPLETE")))))</x:f>
      </x:c>
      <x:c r="S20" s="52" t="str"/>
      <x:c r="T20" s="52" t="str"/>
      <x:c r="U20" s="99" t="str"/>
      <x:c r="V20" t="str">
        <x:f>IF(AND(B20&lt;&gt;"",F20="Required",R20="INCOMPLETE"),B20,"")</x:f>
      </x:c>
      <x:c r="W20" t="str">
        <x:f>IF(AND(B20&lt;&gt;"",F20="Required",R20="PROVISIONAL"),B20,"")</x:f>
      </x:c>
    </x:row>
    <x:row r="21">
      <x:c r="A21" s="98" t="str">
        <x:v>Backlog/workload</x:v>
      </x:c>
      <x:c r="B21" s="52" t="str"/>
      <x:c r="C21" s="52" t="str"/>
      <x:c r="D21" s="53" t="str">
        <x:f>IF(B21="","",$B$2)</x:f>
      </x:c>
      <x:c r="E21" s="52" t="str"/>
      <x:c r="F21" s="52" t="str">
        <x:v>Required</x:v>
      </x:c>
      <x:c r="G21" s="52" t="str"/>
      <x:c r="H21" s="133" t="str"/>
      <x:c r="I21" s="133" t="str"/>
      <x:c r="J21" s="133" t="str"/>
      <x:c r="K21" s="133" t="str"/>
      <x:c r="L21" s="133" t="str">
        <x:f>IF(B21="","",IF(G21="Target",IF(ISBLANK(H21),"",H21),IF(G21="Budget",IF(ISBLANK(I21),"",I21),IF(G21="Prior period",IF(ISBLANK(J21),"",J21),IF(G21="Prior year",IF(ISBLANK(K21),"",K21),"")))))</x:f>
      </x:c>
      <x:c r="M21" s="133" t="str"/>
      <x:c r="N21" s="52" t="str"/>
      <x:c r="O21" s="52" t="str"/>
      <x:c r="P21" s="133" t="str">
        <x:f>IF(B21="","",IF(OR(N21="Missing",NOT(ISNUMBER(M21)),NOT(ISNUMBER(L21))),"—",IF(E21="%",(M21-L21)*100,M21-L21)))</x:f>
      </x:c>
      <x:c r="Q21" s="52" t="str">
        <x:f>IF(B21="","",IF(OR(N21="Missing",NOT(ISNUMBER(M21)),D21=""),"—",LET(prevp,MAXIFS('Trend History'!$B$5:$B$204,'Trend History'!$A$5:$A$204,B21,'Trend History'!$B$5:$B$204,"&lt;"&amp;D21,'Trend History'!$X$5:$X$204,1),IF(prevp=0,"—",LET(prevkey,B21&amp;"|"&amp;TEXT(prevp,"yyyymm"),preva,XLOOKUP(prevkey,'Trend History'!$Y$5:$Y$204,'Trend History'!$C$5:$C$204,""),prevs,XLOOKUP(prevkey,'Trend History'!$Y$5:$Y$204,'Trend History'!$D$5:$D$204,""),IF(M21&gt;preva,"↑",IF(M21&lt;preva,"↓","→"))&amp;IF(OR(N21="Estimated",prevs="Estimated")," PROVISIONAL",""))))))</x:f>
      </x:c>
      <x:c r="R21" s="52" t="str">
        <x:f>IF(B21="","",IF(OR(A21="",C21="",D21="",E21="",F21="",G21="",N21="",T21="",NOT(ISNUMBER(L21))),"INCOMPLETE",IF(N21="Missing",IF(M21="","INCOMPLETE","INCOMPLETE"),IF(N21="Known",IF(ISNUMBER(M21),"COMPLETE","INCOMPLETE"),IF(N21="Estimated",IF(AND(ISNUMBER(M21),O21&lt;&gt;""),"PROVISIONAL","INCOMPLETE"),"INCOMPLETE")))))</x:f>
      </x:c>
      <x:c r="S21" s="52" t="str"/>
      <x:c r="T21" s="52" t="str"/>
      <x:c r="U21" s="99" t="str"/>
      <x:c r="V21" t="str">
        <x:f>IF(AND(B21&lt;&gt;"",F21="Required",R21="INCOMPLETE"),B21,"")</x:f>
      </x:c>
      <x:c r="W21" t="str">
        <x:f>IF(AND(B21&lt;&gt;"",F21="Required",R21="PROVISIONAL"),B21,"")</x:f>
      </x:c>
    </x:row>
    <x:row r="22">
      <x:c r="A22" s="100" t="str">
        <x:v>Backlog/workload</x:v>
      </x:c>
      <x:c r="B22" s="78" t="str"/>
      <x:c r="C22" s="78" t="str"/>
      <x:c r="D22" s="79" t="str">
        <x:f>IF(B22="","",$B$2)</x:f>
      </x:c>
      <x:c r="E22" s="78" t="str"/>
      <x:c r="F22" s="78" t="str">
        <x:v>Required</x:v>
      </x:c>
      <x:c r="G22" s="78" t="str"/>
      <x:c r="H22" s="134" t="str"/>
      <x:c r="I22" s="134" t="str"/>
      <x:c r="J22" s="134" t="str"/>
      <x:c r="K22" s="134" t="str"/>
      <x:c r="L22" s="134" t="str">
        <x:f>IF(B22="","",IF(G22="Target",IF(ISBLANK(H22),"",H22),IF(G22="Budget",IF(ISBLANK(I22),"",I22),IF(G22="Prior period",IF(ISBLANK(J22),"",J22),IF(G22="Prior year",IF(ISBLANK(K22),"",K22),"")))))</x:f>
      </x:c>
      <x:c r="M22" s="134" t="str"/>
      <x:c r="N22" s="78" t="str"/>
      <x:c r="O22" s="78" t="str"/>
      <x:c r="P22" s="134" t="str">
        <x:f>IF(B22="","",IF(OR(N22="Missing",NOT(ISNUMBER(M22)),NOT(ISNUMBER(L22))),"—",IF(E22="%",(M22-L22)*100,M22-L22)))</x:f>
      </x:c>
      <x:c r="Q22" s="78" t="str">
        <x:f>IF(B22="","",IF(OR(N22="Missing",NOT(ISNUMBER(M22)),D22=""),"—",LET(prevp,MAXIFS('Trend History'!$B$5:$B$204,'Trend History'!$A$5:$A$204,B22,'Trend History'!$B$5:$B$204,"&lt;"&amp;D22,'Trend History'!$X$5:$X$204,1),IF(prevp=0,"—",LET(prevkey,B22&amp;"|"&amp;TEXT(prevp,"yyyymm"),preva,XLOOKUP(prevkey,'Trend History'!$Y$5:$Y$204,'Trend History'!$C$5:$C$204,""),prevs,XLOOKUP(prevkey,'Trend History'!$Y$5:$Y$204,'Trend History'!$D$5:$D$204,""),IF(M22&gt;preva,"↑",IF(M22&lt;preva,"↓","→"))&amp;IF(OR(N22="Estimated",prevs="Estimated")," PROVISIONAL",""))))))</x:f>
      </x:c>
      <x:c r="R22" s="78" t="str">
        <x:f>IF(B22="","",IF(OR(A22="",C22="",D22="",E22="",F22="",G22="",N22="",T22="",NOT(ISNUMBER(L22))),"INCOMPLETE",IF(N22="Missing",IF(M22="","INCOMPLETE","INCOMPLETE"),IF(N22="Known",IF(ISNUMBER(M22),"COMPLETE","INCOMPLETE"),IF(N22="Estimated",IF(AND(ISNUMBER(M22),O22&lt;&gt;""),"PROVISIONAL","INCOMPLETE"),"INCOMPLETE")))))</x:f>
      </x:c>
      <x:c r="S22" s="78" t="str"/>
      <x:c r="T22" s="78" t="str"/>
      <x:c r="U22" s="101" t="str"/>
      <x:c r="V22" t="str">
        <x:f>IF(AND(B22&lt;&gt;"",F22="Required",R22="INCOMPLETE"),B22,"")</x:f>
      </x:c>
      <x:c r="W22" t="str">
        <x:f>IF(AND(B22&lt;&gt;"",F22="Required",R22="PROVISIONAL"),B22,"")</x:f>
      </x:c>
    </x:row>
    <x:row r="23">
      <x:c r="A23" s="98" t="str">
        <x:v>Receivables/collections</x:v>
      </x:c>
      <x:c r="B23" s="52" t="str"/>
      <x:c r="C23" s="52" t="str"/>
      <x:c r="D23" s="53" t="str">
        <x:f>IF(B23="","",$B$2)</x:f>
      </x:c>
      <x:c r="E23" s="52" t="str"/>
      <x:c r="F23" s="52" t="str">
        <x:v>Required</x:v>
      </x:c>
      <x:c r="G23" s="52" t="str"/>
      <x:c r="H23" s="133" t="str"/>
      <x:c r="I23" s="133" t="str"/>
      <x:c r="J23" s="133" t="str"/>
      <x:c r="K23" s="133" t="str"/>
      <x:c r="L23" s="133" t="str">
        <x:f>IF(B23="","",IF(G23="Target",IF(ISBLANK(H23),"",H23),IF(G23="Budget",IF(ISBLANK(I23),"",I23),IF(G23="Prior period",IF(ISBLANK(J23),"",J23),IF(G23="Prior year",IF(ISBLANK(K23),"",K23),"")))))</x:f>
      </x:c>
      <x:c r="M23" s="133" t="str"/>
      <x:c r="N23" s="52" t="str"/>
      <x:c r="O23" s="52" t="str"/>
      <x:c r="P23" s="133" t="str">
        <x:f>IF(B23="","",IF(OR(N23="Missing",NOT(ISNUMBER(M23)),NOT(ISNUMBER(L23))),"—",IF(E23="%",(M23-L23)*100,M23-L23)))</x:f>
      </x:c>
      <x:c r="Q23" s="52" t="str">
        <x:f>IF(B23="","",IF(OR(N23="Missing",NOT(ISNUMBER(M23)),D23=""),"—",LET(prevp,MAXIFS('Trend History'!$B$5:$B$204,'Trend History'!$A$5:$A$204,B23,'Trend History'!$B$5:$B$204,"&lt;"&amp;D23,'Trend History'!$X$5:$X$204,1),IF(prevp=0,"—",LET(prevkey,B23&amp;"|"&amp;TEXT(prevp,"yyyymm"),preva,XLOOKUP(prevkey,'Trend History'!$Y$5:$Y$204,'Trend History'!$C$5:$C$204,""),prevs,XLOOKUP(prevkey,'Trend History'!$Y$5:$Y$204,'Trend History'!$D$5:$D$204,""),IF(M23&gt;preva,"↑",IF(M23&lt;preva,"↓","→"))&amp;IF(OR(N23="Estimated",prevs="Estimated")," PROVISIONAL",""))))))</x:f>
      </x:c>
      <x:c r="R23" s="52" t="str">
        <x:f>IF(B23="","",IF(OR(A23="",C23="",D23="",E23="",F23="",G23="",N23="",T23="",NOT(ISNUMBER(L23))),"INCOMPLETE",IF(N23="Missing",IF(M23="","INCOMPLETE","INCOMPLETE"),IF(N23="Known",IF(ISNUMBER(M23),"COMPLETE","INCOMPLETE"),IF(N23="Estimated",IF(AND(ISNUMBER(M23),O23&lt;&gt;""),"PROVISIONAL","INCOMPLETE"),"INCOMPLETE")))))</x:f>
      </x:c>
      <x:c r="S23" s="52" t="str"/>
      <x:c r="T23" s="52" t="str"/>
      <x:c r="U23" s="99" t="str"/>
      <x:c r="V23" t="str">
        <x:f>IF(AND(B23&lt;&gt;"",F23="Required",R23="INCOMPLETE"),B23,"")</x:f>
      </x:c>
      <x:c r="W23" t="str">
        <x:f>IF(AND(B23&lt;&gt;"",F23="Required",R23="PROVISIONAL"),B23,"")</x:f>
      </x:c>
    </x:row>
    <x:row r="24">
      <x:c r="A24" s="98" t="str">
        <x:v>Receivables/collections</x:v>
      </x:c>
      <x:c r="B24" s="52" t="str"/>
      <x:c r="C24" s="52" t="str"/>
      <x:c r="D24" s="53" t="str">
        <x:f>IF(B24="","",$B$2)</x:f>
      </x:c>
      <x:c r="E24" s="52" t="str"/>
      <x:c r="F24" s="52" t="str">
        <x:v>Required</x:v>
      </x:c>
      <x:c r="G24" s="52" t="str"/>
      <x:c r="H24" s="133" t="str"/>
      <x:c r="I24" s="133" t="str"/>
      <x:c r="J24" s="133" t="str"/>
      <x:c r="K24" s="133" t="str"/>
      <x:c r="L24" s="133" t="str">
        <x:f>IF(B24="","",IF(G24="Target",IF(ISBLANK(H24),"",H24),IF(G24="Budget",IF(ISBLANK(I24),"",I24),IF(G24="Prior period",IF(ISBLANK(J24),"",J24),IF(G24="Prior year",IF(ISBLANK(K24),"",K24),"")))))</x:f>
      </x:c>
      <x:c r="M24" s="133" t="str"/>
      <x:c r="N24" s="52" t="str"/>
      <x:c r="O24" s="52" t="str"/>
      <x:c r="P24" s="133" t="str">
        <x:f>IF(B24="","",IF(OR(N24="Missing",NOT(ISNUMBER(M24)),NOT(ISNUMBER(L24))),"—",IF(E24="%",(M24-L24)*100,M24-L24)))</x:f>
      </x:c>
      <x:c r="Q24" s="52" t="str">
        <x:f>IF(B24="","",IF(OR(N24="Missing",NOT(ISNUMBER(M24)),D24=""),"—",LET(prevp,MAXIFS('Trend History'!$B$5:$B$204,'Trend History'!$A$5:$A$204,B24,'Trend History'!$B$5:$B$204,"&lt;"&amp;D24,'Trend History'!$X$5:$X$204,1),IF(prevp=0,"—",LET(prevkey,B24&amp;"|"&amp;TEXT(prevp,"yyyymm"),preva,XLOOKUP(prevkey,'Trend History'!$Y$5:$Y$204,'Trend History'!$C$5:$C$204,""),prevs,XLOOKUP(prevkey,'Trend History'!$Y$5:$Y$204,'Trend History'!$D$5:$D$204,""),IF(M24&gt;preva,"↑",IF(M24&lt;preva,"↓","→"))&amp;IF(OR(N24="Estimated",prevs="Estimated")," PROVISIONAL",""))))))</x:f>
      </x:c>
      <x:c r="R24" s="52" t="str">
        <x:f>IF(B24="","",IF(OR(A24="",C24="",D24="",E24="",F24="",G24="",N24="",T24="",NOT(ISNUMBER(L24))),"INCOMPLETE",IF(N24="Missing",IF(M24="","INCOMPLETE","INCOMPLETE"),IF(N24="Known",IF(ISNUMBER(M24),"COMPLETE","INCOMPLETE"),IF(N24="Estimated",IF(AND(ISNUMBER(M24),O24&lt;&gt;""),"PROVISIONAL","INCOMPLETE"),"INCOMPLETE")))))</x:f>
      </x:c>
      <x:c r="S24" s="52" t="str"/>
      <x:c r="T24" s="52" t="str"/>
      <x:c r="U24" s="99" t="str"/>
      <x:c r="V24" t="str">
        <x:f>IF(AND(B24&lt;&gt;"",F24="Required",R24="INCOMPLETE"),B24,"")</x:f>
      </x:c>
      <x:c r="W24" t="str">
        <x:f>IF(AND(B24&lt;&gt;"",F24="Required",R24="PROVISIONAL"),B24,"")</x:f>
      </x:c>
    </x:row>
    <x:row r="25">
      <x:c r="A25" s="100" t="str">
        <x:v>Receivables/collections</x:v>
      </x:c>
      <x:c r="B25" s="78" t="str"/>
      <x:c r="C25" s="78" t="str"/>
      <x:c r="D25" s="79" t="str">
        <x:f>IF(B25="","",$B$2)</x:f>
      </x:c>
      <x:c r="E25" s="78" t="str"/>
      <x:c r="F25" s="78" t="str">
        <x:v>Required</x:v>
      </x:c>
      <x:c r="G25" s="78" t="str"/>
      <x:c r="H25" s="134" t="str"/>
      <x:c r="I25" s="134" t="str"/>
      <x:c r="J25" s="134" t="str"/>
      <x:c r="K25" s="134" t="str"/>
      <x:c r="L25" s="134" t="str">
        <x:f>IF(B25="","",IF(G25="Target",IF(ISBLANK(H25),"",H25),IF(G25="Budget",IF(ISBLANK(I25),"",I25),IF(G25="Prior period",IF(ISBLANK(J25),"",J25),IF(G25="Prior year",IF(ISBLANK(K25),"",K25),"")))))</x:f>
      </x:c>
      <x:c r="M25" s="134" t="str"/>
      <x:c r="N25" s="78" t="str"/>
      <x:c r="O25" s="78" t="str"/>
      <x:c r="P25" s="134" t="str">
        <x:f>IF(B25="","",IF(OR(N25="Missing",NOT(ISNUMBER(M25)),NOT(ISNUMBER(L25))),"—",IF(E25="%",(M25-L25)*100,M25-L25)))</x:f>
      </x:c>
      <x:c r="Q25" s="78" t="str">
        <x:f>IF(B25="","",IF(OR(N25="Missing",NOT(ISNUMBER(M25)),D25=""),"—",LET(prevp,MAXIFS('Trend History'!$B$5:$B$204,'Trend History'!$A$5:$A$204,B25,'Trend History'!$B$5:$B$204,"&lt;"&amp;D25,'Trend History'!$X$5:$X$204,1),IF(prevp=0,"—",LET(prevkey,B25&amp;"|"&amp;TEXT(prevp,"yyyymm"),preva,XLOOKUP(prevkey,'Trend History'!$Y$5:$Y$204,'Trend History'!$C$5:$C$204,""),prevs,XLOOKUP(prevkey,'Trend History'!$Y$5:$Y$204,'Trend History'!$D$5:$D$204,""),IF(M25&gt;preva,"↑",IF(M25&lt;preva,"↓","→"))&amp;IF(OR(N25="Estimated",prevs="Estimated")," PROVISIONAL",""))))))</x:f>
      </x:c>
      <x:c r="R25" s="78" t="str">
        <x:f>IF(B25="","",IF(OR(A25="",C25="",D25="",E25="",F25="",G25="",N25="",T25="",NOT(ISNUMBER(L25))),"INCOMPLETE",IF(N25="Missing",IF(M25="","INCOMPLETE","INCOMPLETE"),IF(N25="Known",IF(ISNUMBER(M25),"COMPLETE","INCOMPLETE"),IF(N25="Estimated",IF(AND(ISNUMBER(M25),O25&lt;&gt;""),"PROVISIONAL","INCOMPLETE"),"INCOMPLETE")))))</x:f>
      </x:c>
      <x:c r="S25" s="78" t="str"/>
      <x:c r="T25" s="78" t="str"/>
      <x:c r="U25" s="101" t="str"/>
      <x:c r="V25" t="str">
        <x:f>IF(AND(B25&lt;&gt;"",F25="Required",R25="INCOMPLETE"),B25,"")</x:f>
      </x:c>
      <x:c r="W25" t="str">
        <x:f>IF(AND(B25&lt;&gt;"",F25="Required",R25="PROVISIONAL"),B25,"")</x:f>
      </x:c>
    </x:row>
    <x:row r="26">
      <x:c r="A26" s="54"/>
      <x:c r="B26" s="54"/>
      <x:c r="C26" s="54"/>
      <x:c r="D26" s="54"/>
      <x:c r="E26" s="54"/>
      <x:c r="F26" s="54"/>
      <x:c r="G26" s="54"/>
      <x:c r="H26" s="54"/>
      <x:c r="I26" s="54"/>
      <x:c r="J26" s="54"/>
      <x:c r="K26" s="54"/>
      <x:c r="L26" s="54"/>
      <x:c r="M26" s="54"/>
      <x:c r="N26" s="54"/>
      <x:c r="O26" s="54"/>
      <x:c r="P26" s="54"/>
      <x:c r="Q26" s="54"/>
      <x:c r="R26" s="54"/>
      <x:c r="S26" s="54"/>
      <x:c r="T26" s="54"/>
      <x:c r="U26" s="54"/>
    </x:row>
    <x:row r="27">
      <x:c r="A27" s="54"/>
      <x:c r="B27" s="54"/>
      <x:c r="C27" s="54"/>
      <x:c r="D27" s="54"/>
      <x:c r="E27" s="54"/>
      <x:c r="F27" s="54"/>
      <x:c r="G27" s="54"/>
      <x:c r="H27" s="54"/>
      <x:c r="I27" s="54"/>
      <x:c r="J27" s="54"/>
      <x:c r="K27" s="54"/>
      <x:c r="L27" s="54"/>
      <x:c r="M27" s="54"/>
      <x:c r="N27" s="54"/>
      <x:c r="O27" s="54"/>
      <x:c r="P27" s="54"/>
      <x:c r="Q27" s="54"/>
      <x:c r="R27" s="54"/>
      <x:c r="S27" s="54"/>
      <x:c r="T27" s="54"/>
      <x:c r="U27" s="54"/>
    </x:row>
    <x:row r="28">
      <x:c r="A28" s="62" t="str">
        <x:v>Outlook — qualitative context only (does not affect Month Status)</x:v>
      </x:c>
      <x:c r="B28" s="62"/>
      <x:c r="C28" s="62"/>
      <x:c r="D28" s="62"/>
      <x:c r="E28" s="62"/>
      <x:c r="F28" s="62"/>
      <x:c r="G28" s="62"/>
      <x:c r="H28" s="62"/>
      <x:c r="I28" s="62"/>
      <x:c r="J28" s="62"/>
      <x:c r="K28" s="62"/>
      <x:c r="L28" s="62"/>
      <x:c r="M28" s="62"/>
      <x:c r="N28" s="62"/>
      <x:c r="O28" s="62"/>
      <x:c r="P28" s="62"/>
      <x:c r="Q28" s="62"/>
      <x:c r="R28" s="62"/>
      <x:c r="S28" s="62"/>
      <x:c r="T28" s="62"/>
      <x:c r="U28" s="62"/>
    </x:row>
    <x:row r="29" ht="28" customHeight="1">
      <x:c r="A29" s="52" t="str">
        <x:v>Outlook Note</x:v>
      </x:c>
      <x:c r="B29" s="52"/>
      <x:c r="C29" s="52"/>
      <x:c r="D29" s="52"/>
      <x:c r="E29" s="52"/>
      <x:c r="F29" s="52"/>
      <x:c r="G29" s="52"/>
      <x:c r="H29" s="52"/>
      <x:c r="I29" s="52" t="str">
        <x:v>Key Known Upcoming Factors</x:v>
      </x:c>
      <x:c r="J29" s="52"/>
      <x:c r="K29" s="52"/>
      <x:c r="L29" s="52"/>
      <x:c r="M29" s="52"/>
      <x:c r="N29" s="52"/>
      <x:c r="O29" s="52"/>
      <x:c r="P29" s="52" t="str">
        <x:v>Owner</x:v>
      </x:c>
      <x:c r="Q29" s="52"/>
      <x:c r="R29" s="52"/>
      <x:c r="S29" s="52" t="str">
        <x:v>Next Action / Checkpoint</x:v>
      </x:c>
      <x:c r="T29" s="52"/>
      <x:c r="U29" s="52"/>
    </x:row>
    <x:row r="30" ht="28" customHeight="1">
      <x:c r="A30" s="52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</x:row>
    <x:row r="31">
      <x:c r="A31" s="54"/>
      <x:c r="B31" s="54"/>
      <x:c r="C31" s="54"/>
      <x:c r="D31" s="54"/>
      <x:c r="E31" s="54"/>
      <x:c r="F31" s="54"/>
      <x:c r="G31" s="54"/>
      <x:c r="H31" s="54"/>
      <x:c r="I31" s="54"/>
      <x:c r="J31" s="54"/>
      <x:c r="K31" s="54"/>
      <x:c r="L31" s="54"/>
      <x:c r="M31" s="54"/>
      <x:c r="N31" s="54"/>
      <x:c r="O31" s="54"/>
      <x:c r="P31" s="54"/>
      <x:c r="Q31" s="54"/>
      <x:c r="R31" s="54"/>
      <x:c r="S31" s="54"/>
      <x:c r="T31" s="54"/>
      <x:c r="U31" s="54"/>
    </x:row>
    <x:row r="32">
      <x:c r="A32" s="63" t="str">
        <x:v>Operating note: Variance is Actual minus the selected comparison in the measure's native unit. For percentage measures, use % in Unit / Display Basis and enter values as Excel percentages (for example, 32%); Variance is then shown in percentage points. The workbook does not infer whether higher or lower is favorable.</x:v>
      </x:c>
      <x:c r="B32" s="63"/>
      <x:c r="C32" s="63"/>
      <x:c r="D32" s="63"/>
      <x:c r="E32" s="63"/>
      <x:c r="F32" s="63"/>
      <x:c r="G32" s="63"/>
      <x:c r="H32" s="63"/>
      <x:c r="I32" s="63"/>
      <x:c r="J32" s="63"/>
      <x:c r="K32" s="63"/>
      <x:c r="L32" s="63"/>
      <x:c r="M32" s="63"/>
      <x:c r="N32" s="63"/>
      <x:c r="O32" s="63"/>
      <x:c r="P32" s="63"/>
      <x:c r="Q32" s="63"/>
      <x:c r="R32" s="63"/>
      <x:c r="S32" s="63"/>
      <x:c r="T32" s="63"/>
      <x:c r="U32" s="63"/>
    </x:row>
    <x:row r="33">
      <x:c r="A33" s="63"/>
      <x:c r="B33" s="63"/>
      <x:c r="C33" s="63"/>
      <x:c r="D33" s="63"/>
      <x:c r="E33" s="63"/>
      <x:c r="F33" s="63"/>
      <x:c r="G33" s="63"/>
      <x:c r="H33" s="63"/>
      <x:c r="I33" s="63"/>
      <x:c r="J33" s="63"/>
      <x:c r="K33" s="63"/>
      <x:c r="L33" s="63"/>
      <x:c r="M33" s="63"/>
      <x:c r="N33" s="63"/>
      <x:c r="O33" s="63"/>
      <x:c r="P33" s="63"/>
      <x:c r="Q33" s="63"/>
      <x:c r="R33" s="63"/>
      <x:c r="S33" s="63"/>
      <x:c r="T33" s="63"/>
      <x:c r="U33" s="63"/>
    </x:row>
    <x:row r="34">
      <x:c r="A34" s="63"/>
      <x:c r="B34" s="63"/>
      <x:c r="C34" s="63"/>
      <x:c r="D34" s="63"/>
      <x:c r="E34" s="63"/>
      <x:c r="F34" s="63"/>
      <x:c r="G34" s="63"/>
      <x:c r="H34" s="63"/>
      <x:c r="I34" s="63"/>
      <x:c r="J34" s="63"/>
      <x:c r="K34" s="63"/>
      <x:c r="L34" s="63"/>
      <x:c r="M34" s="63"/>
      <x:c r="N34" s="63"/>
      <x:c r="O34" s="63"/>
      <x:c r="P34" s="63"/>
      <x:c r="Q34" s="63"/>
      <x:c r="R34" s="63"/>
      <x:c r="S34" s="63"/>
      <x:c r="T34" s="63"/>
      <x:c r="U34" s="63"/>
    </x:row>
  </x:sheetData>
  <x:mergeCells>
    <x:mergeCell ref="A1:U1"/>
    <x:mergeCell ref="H2:K2"/>
    <x:mergeCell ref="N2:Q2"/>
    <x:mergeCell ref="A4:U4"/>
    <x:mergeCell ref="A28:U28"/>
    <x:mergeCell ref="B29:H30"/>
    <x:mergeCell ref="J29:O30"/>
    <x:mergeCell ref="Q29:R30"/>
    <x:mergeCell ref="T29:U30"/>
    <x:mergeCell ref="A32:U34"/>
  </x:mergeCells>
  <x:conditionalFormatting sqref="E2:E2">
    <x:cfRule type="expression" dxfId="0" priority="1">
      <x:formula>E2="INCOMPLETE"</x:formula>
    </x:cfRule>
    <x:cfRule type="expression" dxfId="1" priority="2">
      <x:formula>E2="PROVISIONAL"</x:formula>
    </x:cfRule>
    <x:cfRule type="expression" dxfId="2" priority="3">
      <x:formula>E2="COMPLETE"</x:formula>
    </x:cfRule>
  </x:conditionalFormatting>
  <x:conditionalFormatting sqref="R8:R25">
    <x:cfRule type="expression" dxfId="3" priority="4">
      <x:formula>R8="INCOMPLETE"</x:formula>
    </x:cfRule>
    <x:cfRule type="expression" dxfId="4" priority="5">
      <x:formula>R8="PROVISIONAL"</x:formula>
    </x:cfRule>
    <x:cfRule type="expression" dxfId="5" priority="6">
      <x:formula>R8="COMPLETE"</x:formula>
    </x:cfRule>
  </x:conditionalFormatting>
  <x:dataValidations count="4">
    <x:dataValidation type="list" sqref="A8:A25">
      <x:formula1>"Revenue &amp; gross contribution,Overhead &amp; operating,Cash &amp; liquidity,Labor/production,Backlog/workload,Receivables/collections"</x:formula1>
    </x:dataValidation>
    <x:dataValidation type="list" sqref="F8:F25">
      <x:formula1>"Required,Optional"</x:formula1>
    </x:dataValidation>
    <x:dataValidation type="list" sqref="G8:G25">
      <x:formula1>"Target,Budget,Prior period,Prior year"</x:formula1>
    </x:dataValidation>
    <x:dataValidation type="list" sqref="N8:N25">
      <x:formula1>"Known,Estimated,Missing"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14" hidden="0" customWidth="1"/>
    <x:col min="4" max="4" width="13" hidden="0" customWidth="1"/>
    <x:col min="5" max="5" width="28" hidden="0" customWidth="1"/>
    <x:col min="6" max="6" width="18" hidden="0" customWidth="1"/>
    <x:col min="7" max="7" width="34" hidden="0" customWidth="1"/>
    <x:col min="8" max="8" width="0.5" hidden="0" customWidth="1"/>
    <x:col min="9" max="9" width="0.5" hidden="0" customWidth="1"/>
    <x:col min="24" max="24" width="0.5" hidden="0" customWidth="1"/>
    <x:col min="25" max="25" width="0.5" hidden="0" customWidth="1"/>
  </x:cols>
  <x:sheetData>
    <x:row r="1">
      <x:c r="A1" s="87" t="str">
        <x:v>Trend History</x:v>
      </x:c>
      <x:c r="B1" s="87"/>
      <x:c r="C1" s="87"/>
      <x:c r="D1" s="87"/>
      <x:c r="E1" s="87"/>
      <x:c r="F1" s="87"/>
      <x:c r="G1" s="87"/>
    </x:row>
    <x:row r="2">
      <x:c r="A2" s="55" t="str">
        <x:v>Add one row per monthly measure result after review. Trend uses the latest earlier usable row for the same Measure. Missing rows are ignored; Estimated rows require an assumption and make the trend PROVISIONAL.</x:v>
      </x:c>
      <x:c r="B2" s="55"/>
      <x:c r="C2" s="55"/>
      <x:c r="D2" s="55"/>
      <x:c r="E2" s="55"/>
      <x:c r="F2" s="55"/>
      <x:c r="G2" s="55"/>
    </x:row>
    <x:row r="3">
      <x:c r="A3" s="54"/>
      <x:c r="B3" s="54"/>
      <x:c r="C3" s="54"/>
      <x:c r="D3" s="54"/>
      <x:c r="E3" s="54"/>
      <x:c r="F3" s="54"/>
      <x:c r="G3" s="54"/>
    </x:row>
    <x:row r="4">
      <x:c r="A4" s="109" t="str">
        <x:v>Measure</x:v>
      </x:c>
      <x:c r="B4" s="110" t="str">
        <x:v>Period</x:v>
      </x:c>
      <x:c r="C4" s="110" t="str">
        <x:v>Actual</x:v>
      </x:c>
      <x:c r="D4" s="110" t="str">
        <x:v>Actual Status</x:v>
      </x:c>
      <x:c r="E4" s="110" t="str">
        <x:v>Assumption / Source Note</x:v>
      </x:c>
      <x:c r="F4" s="110" t="str">
        <x:v>Unit / Display Basis</x:v>
      </x:c>
      <x:c r="G4" s="111" t="str">
        <x:v>Definition / Basis</x:v>
      </x:c>
      <x:c r="H4" s="19" t="str">
        <x:v>Usable?</x:v>
      </x:c>
      <x:c r="I4" s="19" t="str">
        <x:v>System Key</x:v>
      </x:c>
      <x:c r="X4" t="str">
        <x:v>Usable?</x:v>
      </x:c>
      <x:c r="Y4" t="str">
        <x:v>System Key</x:v>
      </x:c>
    </x:row>
    <x:row r="5">
      <x:c r="A5" s="98"/>
      <x:c r="B5" s="53"/>
      <x:c r="C5" s="77"/>
      <x:c r="D5" s="52"/>
      <x:c r="E5" s="52"/>
      <x:c r="F5" s="52"/>
      <x:c r="G5" s="99"/>
      <x:c r="H5" t="n">
        <x:f>IF(AND(A5&lt;&gt;"",ISNUMBER(B5),ISNUMBER(C5),OR(D5="Known",D5="Estimated"),IF(D5="Estimated",E5&lt;&gt;"",TRUE)),1,0)</x:f>
        <x:v>0</x:v>
      </x:c>
      <x:c r="I5" t="str">
        <x:f>IF(AND(A5&lt;&gt;"",ISNUMBER(B5)),A5&amp;"|"&amp;TEXT(B5,"yyyymm"),"")</x:f>
      </x:c>
      <x:c r="X5" t="n">
        <x:f>IF(AND(A5&lt;&gt;"",ISNUMBER(B5),ISNUMBER(C5),OR(D5="Known",D5="Estimated"),IF(D5="Estimated",E5&lt;&gt;"",TRUE)),1,0)</x:f>
        <x:v>0</x:v>
      </x:c>
      <x:c r="Y5" t="str">
        <x:f>IF(AND(A5&lt;&gt;"",ISNUMBER(B5)),A5&amp;"|"&amp;TEXT(B5,"yyyymm"),"")</x:f>
      </x:c>
    </x:row>
    <x:row r="6">
      <x:c r="A6" s="98"/>
      <x:c r="B6" s="53"/>
      <x:c r="C6" s="77"/>
      <x:c r="D6" s="52"/>
      <x:c r="E6" s="52"/>
      <x:c r="F6" s="52"/>
      <x:c r="G6" s="99"/>
      <x:c r="H6" t="n">
        <x:f>IF(AND(A6&lt;&gt;"",ISNUMBER(B6),ISNUMBER(C6),OR(D6="Known",D6="Estimated"),IF(D6="Estimated",E6&lt;&gt;"",TRUE)),1,0)</x:f>
        <x:v>0</x:v>
      </x:c>
      <x:c r="I6" t="str">
        <x:f>IF(AND(A6&lt;&gt;"",ISNUMBER(B6)),A6&amp;"|"&amp;TEXT(B6,"yyyymm"),"")</x:f>
      </x:c>
      <x:c r="X6" t="n">
        <x:f>IF(AND(A6&lt;&gt;"",ISNUMBER(B6),ISNUMBER(C6),OR(D6="Known",D6="Estimated"),IF(D6="Estimated",E6&lt;&gt;"",TRUE)),1,0)</x:f>
        <x:v>0</x:v>
      </x:c>
      <x:c r="Y6" t="str">
        <x:f>IF(AND(A6&lt;&gt;"",ISNUMBER(B6)),A6&amp;"|"&amp;TEXT(B6,"yyyymm"),"")</x:f>
      </x:c>
    </x:row>
    <x:row r="7">
      <x:c r="A7" s="98"/>
      <x:c r="B7" s="53"/>
      <x:c r="C7" s="77"/>
      <x:c r="D7" s="52"/>
      <x:c r="E7" s="52"/>
      <x:c r="F7" s="52"/>
      <x:c r="G7" s="99"/>
      <x:c r="H7" t="n">
        <x:f>IF(AND(A7&lt;&gt;"",ISNUMBER(B7),ISNUMBER(C7),OR(D7="Known",D7="Estimated"),IF(D7="Estimated",E7&lt;&gt;"",TRUE)),1,0)</x:f>
        <x:v>0</x:v>
      </x:c>
      <x:c r="I7" t="str">
        <x:f>IF(AND(A7&lt;&gt;"",ISNUMBER(B7)),A7&amp;"|"&amp;TEXT(B7,"yyyymm"),"")</x:f>
      </x:c>
      <x:c r="X7" t="n">
        <x:f>IF(AND(A7&lt;&gt;"",ISNUMBER(B7),ISNUMBER(C7),OR(D7="Known",D7="Estimated"),IF(D7="Estimated",E7&lt;&gt;"",TRUE)),1,0)</x:f>
        <x:v>0</x:v>
      </x:c>
      <x:c r="Y7" t="str">
        <x:f>IF(AND(A7&lt;&gt;"",ISNUMBER(B7)),A7&amp;"|"&amp;TEXT(B7,"yyyymm"),"")</x:f>
      </x:c>
    </x:row>
    <x:row r="8">
      <x:c r="A8" s="98"/>
      <x:c r="B8" s="53"/>
      <x:c r="C8" s="77"/>
      <x:c r="D8" s="52"/>
      <x:c r="E8" s="52"/>
      <x:c r="F8" s="52"/>
      <x:c r="G8" s="99"/>
      <x:c r="H8" t="n">
        <x:f>IF(AND(A8&lt;&gt;"",ISNUMBER(B8),ISNUMBER(C8),OR(D8="Known",D8="Estimated"),IF(D8="Estimated",E8&lt;&gt;"",TRUE)),1,0)</x:f>
        <x:v>0</x:v>
      </x:c>
      <x:c r="I8" t="str">
        <x:f>IF(AND(A8&lt;&gt;"",ISNUMBER(B8)),A8&amp;"|"&amp;TEXT(B8,"yyyymm"),"")</x:f>
      </x:c>
      <x:c r="X8" t="n">
        <x:f>IF(AND(A8&lt;&gt;"",ISNUMBER(B8),ISNUMBER(C8),OR(D8="Known",D8="Estimated"),IF(D8="Estimated",E8&lt;&gt;"",TRUE)),1,0)</x:f>
        <x:v>0</x:v>
      </x:c>
      <x:c r="Y8" t="str">
        <x:f>IF(AND(A8&lt;&gt;"",ISNUMBER(B8)),A8&amp;"|"&amp;TEXT(B8,"yyyymm"),"")</x:f>
      </x:c>
    </x:row>
    <x:row r="9">
      <x:c r="A9" s="98"/>
      <x:c r="B9" s="53"/>
      <x:c r="C9" s="77"/>
      <x:c r="D9" s="52"/>
      <x:c r="E9" s="52"/>
      <x:c r="F9" s="52"/>
      <x:c r="G9" s="99"/>
      <x:c r="H9" t="n">
        <x:f>IF(AND(A9&lt;&gt;"",ISNUMBER(B9),ISNUMBER(C9),OR(D9="Known",D9="Estimated"),IF(D9="Estimated",E9&lt;&gt;"",TRUE)),1,0)</x:f>
        <x:v>0</x:v>
      </x:c>
      <x:c r="I9" t="str">
        <x:f>IF(AND(A9&lt;&gt;"",ISNUMBER(B9)),A9&amp;"|"&amp;TEXT(B9,"yyyymm"),"")</x:f>
      </x:c>
      <x:c r="X9" t="n">
        <x:f>IF(AND(A9&lt;&gt;"",ISNUMBER(B9),ISNUMBER(C9),OR(D9="Known",D9="Estimated"),IF(D9="Estimated",E9&lt;&gt;"",TRUE)),1,0)</x:f>
        <x:v>0</x:v>
      </x:c>
      <x:c r="Y9" t="str">
        <x:f>IF(AND(A9&lt;&gt;"",ISNUMBER(B9)),A9&amp;"|"&amp;TEXT(B9,"yyyymm"),"")</x:f>
      </x:c>
    </x:row>
    <x:row r="10">
      <x:c r="A10" s="98"/>
      <x:c r="B10" s="53"/>
      <x:c r="C10" s="77"/>
      <x:c r="D10" s="52"/>
      <x:c r="E10" s="52"/>
      <x:c r="F10" s="52"/>
      <x:c r="G10" s="99"/>
      <x:c r="H10" t="n">
        <x:f>IF(AND(A10&lt;&gt;"",ISNUMBER(B10),ISNUMBER(C10),OR(D10="Known",D10="Estimated"),IF(D10="Estimated",E10&lt;&gt;"",TRUE)),1,0)</x:f>
        <x:v>0</x:v>
      </x:c>
      <x:c r="I10" t="str">
        <x:f>IF(AND(A10&lt;&gt;"",ISNUMBER(B10)),A10&amp;"|"&amp;TEXT(B10,"yyyymm"),"")</x:f>
      </x:c>
      <x:c r="X10" t="n">
        <x:f>IF(AND(A10&lt;&gt;"",ISNUMBER(B10),ISNUMBER(C10),OR(D10="Known",D10="Estimated"),IF(D10="Estimated",E10&lt;&gt;"",TRUE)),1,0)</x:f>
        <x:v>0</x:v>
      </x:c>
      <x:c r="Y10" t="str">
        <x:f>IF(AND(A10&lt;&gt;"",ISNUMBER(B10)),A10&amp;"|"&amp;TEXT(B10,"yyyymm"),"")</x:f>
      </x:c>
    </x:row>
    <x:row r="11">
      <x:c r="A11" s="98"/>
      <x:c r="B11" s="53"/>
      <x:c r="C11" s="77"/>
      <x:c r="D11" s="52"/>
      <x:c r="E11" s="52"/>
      <x:c r="F11" s="52"/>
      <x:c r="G11" s="99"/>
      <x:c r="H11" t="n">
        <x:f>IF(AND(A11&lt;&gt;"",ISNUMBER(B11),ISNUMBER(C11),OR(D11="Known",D11="Estimated"),IF(D11="Estimated",E11&lt;&gt;"",TRUE)),1,0)</x:f>
        <x:v>0</x:v>
      </x:c>
      <x:c r="I11" t="str">
        <x:f>IF(AND(A11&lt;&gt;"",ISNUMBER(B11)),A11&amp;"|"&amp;TEXT(B11,"yyyymm"),"")</x:f>
      </x:c>
      <x:c r="X11" t="n">
        <x:f>IF(AND(A11&lt;&gt;"",ISNUMBER(B11),ISNUMBER(C11),OR(D11="Known",D11="Estimated"),IF(D11="Estimated",E11&lt;&gt;"",TRUE)),1,0)</x:f>
        <x:v>0</x:v>
      </x:c>
      <x:c r="Y11" t="str">
        <x:f>IF(AND(A11&lt;&gt;"",ISNUMBER(B11)),A11&amp;"|"&amp;TEXT(B11,"yyyymm"),"")</x:f>
      </x:c>
    </x:row>
    <x:row r="12">
      <x:c r="A12" s="98"/>
      <x:c r="B12" s="53"/>
      <x:c r="C12" s="77"/>
      <x:c r="D12" s="52"/>
      <x:c r="E12" s="52"/>
      <x:c r="F12" s="52"/>
      <x:c r="G12" s="99"/>
      <x:c r="H12" t="n">
        <x:f>IF(AND(A12&lt;&gt;"",ISNUMBER(B12),ISNUMBER(C12),OR(D12="Known",D12="Estimated"),IF(D12="Estimated",E12&lt;&gt;"",TRUE)),1,0)</x:f>
        <x:v>0</x:v>
      </x:c>
      <x:c r="I12" t="str">
        <x:f>IF(AND(A12&lt;&gt;"",ISNUMBER(B12)),A12&amp;"|"&amp;TEXT(B12,"yyyymm"),"")</x:f>
      </x:c>
      <x:c r="X12" t="n">
        <x:f>IF(AND(A12&lt;&gt;"",ISNUMBER(B12),ISNUMBER(C12),OR(D12="Known",D12="Estimated"),IF(D12="Estimated",E12&lt;&gt;"",TRUE)),1,0)</x:f>
        <x:v>0</x:v>
      </x:c>
      <x:c r="Y12" t="str">
        <x:f>IF(AND(A12&lt;&gt;"",ISNUMBER(B12)),A12&amp;"|"&amp;TEXT(B12,"yyyymm"),"")</x:f>
      </x:c>
    </x:row>
    <x:row r="13">
      <x:c r="A13" s="98"/>
      <x:c r="B13" s="53"/>
      <x:c r="C13" s="77"/>
      <x:c r="D13" s="52"/>
      <x:c r="E13" s="52"/>
      <x:c r="F13" s="52"/>
      <x:c r="G13" s="99"/>
      <x:c r="H13" t="n">
        <x:f>IF(AND(A13&lt;&gt;"",ISNUMBER(B13),ISNUMBER(C13),OR(D13="Known",D13="Estimated"),IF(D13="Estimated",E13&lt;&gt;"",TRUE)),1,0)</x:f>
        <x:v>0</x:v>
      </x:c>
      <x:c r="I13" t="str">
        <x:f>IF(AND(A13&lt;&gt;"",ISNUMBER(B13)),A13&amp;"|"&amp;TEXT(B13,"yyyymm"),"")</x:f>
      </x:c>
      <x:c r="X13" t="n">
        <x:f>IF(AND(A13&lt;&gt;"",ISNUMBER(B13),ISNUMBER(C13),OR(D13="Known",D13="Estimated"),IF(D13="Estimated",E13&lt;&gt;"",TRUE)),1,0)</x:f>
        <x:v>0</x:v>
      </x:c>
      <x:c r="Y13" t="str">
        <x:f>IF(AND(A13&lt;&gt;"",ISNUMBER(B13)),A13&amp;"|"&amp;TEXT(B13,"yyyymm"),"")</x:f>
      </x:c>
    </x:row>
    <x:row r="14">
      <x:c r="A14" s="98"/>
      <x:c r="B14" s="53"/>
      <x:c r="C14" s="77"/>
      <x:c r="D14" s="52"/>
      <x:c r="E14" s="52"/>
      <x:c r="F14" s="52"/>
      <x:c r="G14" s="99"/>
      <x:c r="H14" t="n">
        <x:f>IF(AND(A14&lt;&gt;"",ISNUMBER(B14),ISNUMBER(C14),OR(D14="Known",D14="Estimated"),IF(D14="Estimated",E14&lt;&gt;"",TRUE)),1,0)</x:f>
        <x:v>0</x:v>
      </x:c>
      <x:c r="I14" t="str">
        <x:f>IF(AND(A14&lt;&gt;"",ISNUMBER(B14)),A14&amp;"|"&amp;TEXT(B14,"yyyymm"),"")</x:f>
      </x:c>
      <x:c r="X14" t="n">
        <x:f>IF(AND(A14&lt;&gt;"",ISNUMBER(B14),ISNUMBER(C14),OR(D14="Known",D14="Estimated"),IF(D14="Estimated",E14&lt;&gt;"",TRUE)),1,0)</x:f>
        <x:v>0</x:v>
      </x:c>
      <x:c r="Y14" t="str">
        <x:f>IF(AND(A14&lt;&gt;"",ISNUMBER(B14)),A14&amp;"|"&amp;TEXT(B14,"yyyymm"),"")</x:f>
      </x:c>
    </x:row>
    <x:row r="15">
      <x:c r="A15" s="98"/>
      <x:c r="B15" s="53"/>
      <x:c r="C15" s="77"/>
      <x:c r="D15" s="52"/>
      <x:c r="E15" s="52"/>
      <x:c r="F15" s="52"/>
      <x:c r="G15" s="99"/>
      <x:c r="H15" t="n">
        <x:f>IF(AND(A15&lt;&gt;"",ISNUMBER(B15),ISNUMBER(C15),OR(D15="Known",D15="Estimated"),IF(D15="Estimated",E15&lt;&gt;"",TRUE)),1,0)</x:f>
        <x:v>0</x:v>
      </x:c>
      <x:c r="I15" t="str">
        <x:f>IF(AND(A15&lt;&gt;"",ISNUMBER(B15)),A15&amp;"|"&amp;TEXT(B15,"yyyymm"),"")</x:f>
      </x:c>
      <x:c r="X15" t="n">
        <x:f>IF(AND(A15&lt;&gt;"",ISNUMBER(B15),ISNUMBER(C15),OR(D15="Known",D15="Estimated"),IF(D15="Estimated",E15&lt;&gt;"",TRUE)),1,0)</x:f>
        <x:v>0</x:v>
      </x:c>
      <x:c r="Y15" t="str">
        <x:f>IF(AND(A15&lt;&gt;"",ISNUMBER(B15)),A15&amp;"|"&amp;TEXT(B15,"yyyymm"),"")</x:f>
      </x:c>
    </x:row>
    <x:row r="16">
      <x:c r="A16" s="98"/>
      <x:c r="B16" s="53"/>
      <x:c r="C16" s="77"/>
      <x:c r="D16" s="52"/>
      <x:c r="E16" s="52"/>
      <x:c r="F16" s="52"/>
      <x:c r="G16" s="99"/>
      <x:c r="H16" t="n">
        <x:f>IF(AND(A16&lt;&gt;"",ISNUMBER(B16),ISNUMBER(C16),OR(D16="Known",D16="Estimated"),IF(D16="Estimated",E16&lt;&gt;"",TRUE)),1,0)</x:f>
        <x:v>0</x:v>
      </x:c>
      <x:c r="I16" t="str">
        <x:f>IF(AND(A16&lt;&gt;"",ISNUMBER(B16)),A16&amp;"|"&amp;TEXT(B16,"yyyymm"),"")</x:f>
      </x:c>
      <x:c r="X16" t="n">
        <x:f>IF(AND(A16&lt;&gt;"",ISNUMBER(B16),ISNUMBER(C16),OR(D16="Known",D16="Estimated"),IF(D16="Estimated",E16&lt;&gt;"",TRUE)),1,0)</x:f>
        <x:v>0</x:v>
      </x:c>
      <x:c r="Y16" t="str">
        <x:f>IF(AND(A16&lt;&gt;"",ISNUMBER(B16)),A16&amp;"|"&amp;TEXT(B16,"yyyymm"),"")</x:f>
      </x:c>
    </x:row>
    <x:row r="17">
      <x:c r="A17" s="98"/>
      <x:c r="B17" s="53"/>
      <x:c r="C17" s="77"/>
      <x:c r="D17" s="52"/>
      <x:c r="E17" s="52"/>
      <x:c r="F17" s="52"/>
      <x:c r="G17" s="99"/>
      <x:c r="H17" t="n">
        <x:f>IF(AND(A17&lt;&gt;"",ISNUMBER(B17),ISNUMBER(C17),OR(D17="Known",D17="Estimated"),IF(D17="Estimated",E17&lt;&gt;"",TRUE)),1,0)</x:f>
        <x:v>0</x:v>
      </x:c>
      <x:c r="I17" t="str">
        <x:f>IF(AND(A17&lt;&gt;"",ISNUMBER(B17)),A17&amp;"|"&amp;TEXT(B17,"yyyymm"),"")</x:f>
      </x:c>
      <x:c r="X17" t="n">
        <x:f>IF(AND(A17&lt;&gt;"",ISNUMBER(B17),ISNUMBER(C17),OR(D17="Known",D17="Estimated"),IF(D17="Estimated",E17&lt;&gt;"",TRUE)),1,0)</x:f>
        <x:v>0</x:v>
      </x:c>
      <x:c r="Y17" t="str">
        <x:f>IF(AND(A17&lt;&gt;"",ISNUMBER(B17)),A17&amp;"|"&amp;TEXT(B17,"yyyymm"),"")</x:f>
      </x:c>
    </x:row>
    <x:row r="18">
      <x:c r="A18" s="98"/>
      <x:c r="B18" s="53"/>
      <x:c r="C18" s="77"/>
      <x:c r="D18" s="52"/>
      <x:c r="E18" s="52"/>
      <x:c r="F18" s="52"/>
      <x:c r="G18" s="99"/>
      <x:c r="H18" t="n">
        <x:f>IF(AND(A18&lt;&gt;"",ISNUMBER(B18),ISNUMBER(C18),OR(D18="Known",D18="Estimated"),IF(D18="Estimated",E18&lt;&gt;"",TRUE)),1,0)</x:f>
        <x:v>0</x:v>
      </x:c>
      <x:c r="I18" t="str">
        <x:f>IF(AND(A18&lt;&gt;"",ISNUMBER(B18)),A18&amp;"|"&amp;TEXT(B18,"yyyymm"),"")</x:f>
      </x:c>
      <x:c r="X18" t="n">
        <x:f>IF(AND(A18&lt;&gt;"",ISNUMBER(B18),ISNUMBER(C18),OR(D18="Known",D18="Estimated"),IF(D18="Estimated",E18&lt;&gt;"",TRUE)),1,0)</x:f>
        <x:v>0</x:v>
      </x:c>
      <x:c r="Y18" t="str">
        <x:f>IF(AND(A18&lt;&gt;"",ISNUMBER(B18)),A18&amp;"|"&amp;TEXT(B18,"yyyymm"),"")</x:f>
      </x:c>
    </x:row>
    <x:row r="19">
      <x:c r="A19" s="98"/>
      <x:c r="B19" s="53"/>
      <x:c r="C19" s="77"/>
      <x:c r="D19" s="52"/>
      <x:c r="E19" s="52"/>
      <x:c r="F19" s="52"/>
      <x:c r="G19" s="99"/>
      <x:c r="H19" t="n">
        <x:f>IF(AND(A19&lt;&gt;"",ISNUMBER(B19),ISNUMBER(C19),OR(D19="Known",D19="Estimated"),IF(D19="Estimated",E19&lt;&gt;"",TRUE)),1,0)</x:f>
        <x:v>0</x:v>
      </x:c>
      <x:c r="I19" t="str">
        <x:f>IF(AND(A19&lt;&gt;"",ISNUMBER(B19)),A19&amp;"|"&amp;TEXT(B19,"yyyymm"),"")</x:f>
      </x:c>
      <x:c r="X19" t="n">
        <x:f>IF(AND(A19&lt;&gt;"",ISNUMBER(B19),ISNUMBER(C19),OR(D19="Known",D19="Estimated"),IF(D19="Estimated",E19&lt;&gt;"",TRUE)),1,0)</x:f>
        <x:v>0</x:v>
      </x:c>
      <x:c r="Y19" t="str">
        <x:f>IF(AND(A19&lt;&gt;"",ISNUMBER(B19)),A19&amp;"|"&amp;TEXT(B19,"yyyymm"),"")</x:f>
      </x:c>
    </x:row>
    <x:row r="20">
      <x:c r="A20" s="98"/>
      <x:c r="B20" s="53"/>
      <x:c r="C20" s="77"/>
      <x:c r="D20" s="52"/>
      <x:c r="E20" s="52"/>
      <x:c r="F20" s="52"/>
      <x:c r="G20" s="99"/>
      <x:c r="H20" t="n">
        <x:f>IF(AND(A20&lt;&gt;"",ISNUMBER(B20),ISNUMBER(C20),OR(D20="Known",D20="Estimated"),IF(D20="Estimated",E20&lt;&gt;"",TRUE)),1,0)</x:f>
        <x:v>0</x:v>
      </x:c>
      <x:c r="I20" t="str">
        <x:f>IF(AND(A20&lt;&gt;"",ISNUMBER(B20)),A20&amp;"|"&amp;TEXT(B20,"yyyymm"),"")</x:f>
      </x:c>
      <x:c r="X20" t="n">
        <x:f>IF(AND(A20&lt;&gt;"",ISNUMBER(B20),ISNUMBER(C20),OR(D20="Known",D20="Estimated"),IF(D20="Estimated",E20&lt;&gt;"",TRUE)),1,0)</x:f>
        <x:v>0</x:v>
      </x:c>
      <x:c r="Y20" t="str">
        <x:f>IF(AND(A20&lt;&gt;"",ISNUMBER(B20)),A20&amp;"|"&amp;TEXT(B20,"yyyymm"),"")</x:f>
      </x:c>
    </x:row>
    <x:row r="21">
      <x:c r="A21" s="98"/>
      <x:c r="B21" s="53"/>
      <x:c r="C21" s="77"/>
      <x:c r="D21" s="52"/>
      <x:c r="E21" s="52"/>
      <x:c r="F21" s="52"/>
      <x:c r="G21" s="99"/>
      <x:c r="H21" t="n">
        <x:f>IF(AND(A21&lt;&gt;"",ISNUMBER(B21),ISNUMBER(C21),OR(D21="Known",D21="Estimated"),IF(D21="Estimated",E21&lt;&gt;"",TRUE)),1,0)</x:f>
        <x:v>0</x:v>
      </x:c>
      <x:c r="I21" t="str">
        <x:f>IF(AND(A21&lt;&gt;"",ISNUMBER(B21)),A21&amp;"|"&amp;TEXT(B21,"yyyymm"),"")</x:f>
      </x:c>
      <x:c r="X21" t="n">
        <x:f>IF(AND(A21&lt;&gt;"",ISNUMBER(B21),ISNUMBER(C21),OR(D21="Known",D21="Estimated"),IF(D21="Estimated",E21&lt;&gt;"",TRUE)),1,0)</x:f>
        <x:v>0</x:v>
      </x:c>
      <x:c r="Y21" t="str">
        <x:f>IF(AND(A21&lt;&gt;"",ISNUMBER(B21)),A21&amp;"|"&amp;TEXT(B21,"yyyymm"),"")</x:f>
      </x:c>
    </x:row>
    <x:row r="22">
      <x:c r="A22" s="98"/>
      <x:c r="B22" s="53"/>
      <x:c r="C22" s="77"/>
      <x:c r="D22" s="52"/>
      <x:c r="E22" s="52"/>
      <x:c r="F22" s="52"/>
      <x:c r="G22" s="99"/>
      <x:c r="H22" t="n">
        <x:f>IF(AND(A22&lt;&gt;"",ISNUMBER(B22),ISNUMBER(C22),OR(D22="Known",D22="Estimated"),IF(D22="Estimated",E22&lt;&gt;"",TRUE)),1,0)</x:f>
        <x:v>0</x:v>
      </x:c>
      <x:c r="I22" t="str">
        <x:f>IF(AND(A22&lt;&gt;"",ISNUMBER(B22)),A22&amp;"|"&amp;TEXT(B22,"yyyymm"),"")</x:f>
      </x:c>
      <x:c r="X22" t="n">
        <x:f>IF(AND(A22&lt;&gt;"",ISNUMBER(B22),ISNUMBER(C22),OR(D22="Known",D22="Estimated"),IF(D22="Estimated",E22&lt;&gt;"",TRUE)),1,0)</x:f>
        <x:v>0</x:v>
      </x:c>
      <x:c r="Y22" t="str">
        <x:f>IF(AND(A22&lt;&gt;"",ISNUMBER(B22)),A22&amp;"|"&amp;TEXT(B22,"yyyymm"),"")</x:f>
      </x:c>
    </x:row>
    <x:row r="23">
      <x:c r="A23" s="98"/>
      <x:c r="B23" s="53"/>
      <x:c r="C23" s="77"/>
      <x:c r="D23" s="52"/>
      <x:c r="E23" s="52"/>
      <x:c r="F23" s="52"/>
      <x:c r="G23" s="99"/>
      <x:c r="H23" t="n">
        <x:f>IF(AND(A23&lt;&gt;"",ISNUMBER(B23),ISNUMBER(C23),OR(D23="Known",D23="Estimated"),IF(D23="Estimated",E23&lt;&gt;"",TRUE)),1,0)</x:f>
        <x:v>0</x:v>
      </x:c>
      <x:c r="I23" t="str">
        <x:f>IF(AND(A23&lt;&gt;"",ISNUMBER(B23)),A23&amp;"|"&amp;TEXT(B23,"yyyymm"),"")</x:f>
      </x:c>
      <x:c r="X23" t="n">
        <x:f>IF(AND(A23&lt;&gt;"",ISNUMBER(B23),ISNUMBER(C23),OR(D23="Known",D23="Estimated"),IF(D23="Estimated",E23&lt;&gt;"",TRUE)),1,0)</x:f>
        <x:v>0</x:v>
      </x:c>
      <x:c r="Y23" t="str">
        <x:f>IF(AND(A23&lt;&gt;"",ISNUMBER(B23)),A23&amp;"|"&amp;TEXT(B23,"yyyymm"),"")</x:f>
      </x:c>
    </x:row>
    <x:row r="24">
      <x:c r="A24" s="98"/>
      <x:c r="B24" s="53"/>
      <x:c r="C24" s="77"/>
      <x:c r="D24" s="52"/>
      <x:c r="E24" s="52"/>
      <x:c r="F24" s="52"/>
      <x:c r="G24" s="99"/>
      <x:c r="H24" t="n">
        <x:f>IF(AND(A24&lt;&gt;"",ISNUMBER(B24),ISNUMBER(C24),OR(D24="Known",D24="Estimated"),IF(D24="Estimated",E24&lt;&gt;"",TRUE)),1,0)</x:f>
        <x:v>0</x:v>
      </x:c>
      <x:c r="I24" t="str">
        <x:f>IF(AND(A24&lt;&gt;"",ISNUMBER(B24)),A24&amp;"|"&amp;TEXT(B24,"yyyymm"),"")</x:f>
      </x:c>
      <x:c r="X24" t="n">
        <x:f>IF(AND(A24&lt;&gt;"",ISNUMBER(B24),ISNUMBER(C24),OR(D24="Known",D24="Estimated"),IF(D24="Estimated",E24&lt;&gt;"",TRUE)),1,0)</x:f>
        <x:v>0</x:v>
      </x:c>
      <x:c r="Y24" t="str">
        <x:f>IF(AND(A24&lt;&gt;"",ISNUMBER(B24)),A24&amp;"|"&amp;TEXT(B24,"yyyymm"),"")</x:f>
      </x:c>
    </x:row>
    <x:row r="25">
      <x:c r="A25" s="98"/>
      <x:c r="B25" s="53"/>
      <x:c r="C25" s="77"/>
      <x:c r="D25" s="52"/>
      <x:c r="E25" s="52"/>
      <x:c r="F25" s="52"/>
      <x:c r="G25" s="99"/>
      <x:c r="H25" t="n">
        <x:f>IF(AND(A25&lt;&gt;"",ISNUMBER(B25),ISNUMBER(C25),OR(D25="Known",D25="Estimated"),IF(D25="Estimated",E25&lt;&gt;"",TRUE)),1,0)</x:f>
        <x:v>0</x:v>
      </x:c>
      <x:c r="I25" t="str">
        <x:f>IF(AND(A25&lt;&gt;"",ISNUMBER(B25)),A25&amp;"|"&amp;TEXT(B25,"yyyymm"),"")</x:f>
      </x:c>
      <x:c r="X25" t="n">
        <x:f>IF(AND(A25&lt;&gt;"",ISNUMBER(B25),ISNUMBER(C25),OR(D25="Known",D25="Estimated"),IF(D25="Estimated",E25&lt;&gt;"",TRUE)),1,0)</x:f>
        <x:v>0</x:v>
      </x:c>
      <x:c r="Y25" t="str">
        <x:f>IF(AND(A25&lt;&gt;"",ISNUMBER(B25)),A25&amp;"|"&amp;TEXT(B25,"yyyymm"),"")</x:f>
      </x:c>
    </x:row>
    <x:row r="26">
      <x:c r="A26" s="98"/>
      <x:c r="B26" s="53"/>
      <x:c r="C26" s="77"/>
      <x:c r="D26" s="52"/>
      <x:c r="E26" s="52"/>
      <x:c r="F26" s="52"/>
      <x:c r="G26" s="99"/>
      <x:c r="H26" t="n">
        <x:f>IF(AND(A26&lt;&gt;"",ISNUMBER(B26),ISNUMBER(C26),OR(D26="Known",D26="Estimated"),IF(D26="Estimated",E26&lt;&gt;"",TRUE)),1,0)</x:f>
        <x:v>0</x:v>
      </x:c>
      <x:c r="I26" t="str">
        <x:f>IF(AND(A26&lt;&gt;"",ISNUMBER(B26)),A26&amp;"|"&amp;TEXT(B26,"yyyymm"),"")</x:f>
      </x:c>
      <x:c r="X26" t="n">
        <x:f>IF(AND(A26&lt;&gt;"",ISNUMBER(B26),ISNUMBER(C26),OR(D26="Known",D26="Estimated"),IF(D26="Estimated",E26&lt;&gt;"",TRUE)),1,0)</x:f>
        <x:v>0</x:v>
      </x:c>
      <x:c r="Y26" t="str">
        <x:f>IF(AND(A26&lt;&gt;"",ISNUMBER(B26)),A26&amp;"|"&amp;TEXT(B26,"yyyymm"),"")</x:f>
      </x:c>
    </x:row>
    <x:row r="27">
      <x:c r="A27" s="98"/>
      <x:c r="B27" s="53"/>
      <x:c r="C27" s="77"/>
      <x:c r="D27" s="52"/>
      <x:c r="E27" s="52"/>
      <x:c r="F27" s="52"/>
      <x:c r="G27" s="99"/>
      <x:c r="H27" t="n">
        <x:f>IF(AND(A27&lt;&gt;"",ISNUMBER(B27),ISNUMBER(C27),OR(D27="Known",D27="Estimated"),IF(D27="Estimated",E27&lt;&gt;"",TRUE)),1,0)</x:f>
        <x:v>0</x:v>
      </x:c>
      <x:c r="I27" t="str">
        <x:f>IF(AND(A27&lt;&gt;"",ISNUMBER(B27)),A27&amp;"|"&amp;TEXT(B27,"yyyymm"),"")</x:f>
      </x:c>
      <x:c r="X27" t="n">
        <x:f>IF(AND(A27&lt;&gt;"",ISNUMBER(B27),ISNUMBER(C27),OR(D27="Known",D27="Estimated"),IF(D27="Estimated",E27&lt;&gt;"",TRUE)),1,0)</x:f>
        <x:v>0</x:v>
      </x:c>
      <x:c r="Y27" t="str">
        <x:f>IF(AND(A27&lt;&gt;"",ISNUMBER(B27)),A27&amp;"|"&amp;TEXT(B27,"yyyymm"),"")</x:f>
      </x:c>
    </x:row>
    <x:row r="28">
      <x:c r="A28" s="98"/>
      <x:c r="B28" s="53"/>
      <x:c r="C28" s="77"/>
      <x:c r="D28" s="52"/>
      <x:c r="E28" s="52"/>
      <x:c r="F28" s="52"/>
      <x:c r="G28" s="99"/>
      <x:c r="H28" t="n">
        <x:f>IF(AND(A28&lt;&gt;"",ISNUMBER(B28),ISNUMBER(C28),OR(D28="Known",D28="Estimated"),IF(D28="Estimated",E28&lt;&gt;"",TRUE)),1,0)</x:f>
        <x:v>0</x:v>
      </x:c>
      <x:c r="I28" t="str">
        <x:f>IF(AND(A28&lt;&gt;"",ISNUMBER(B28)),A28&amp;"|"&amp;TEXT(B28,"yyyymm"),"")</x:f>
      </x:c>
      <x:c r="X28" t="n">
        <x:f>IF(AND(A28&lt;&gt;"",ISNUMBER(B28),ISNUMBER(C28),OR(D28="Known",D28="Estimated"),IF(D28="Estimated",E28&lt;&gt;"",TRUE)),1,0)</x:f>
        <x:v>0</x:v>
      </x:c>
      <x:c r="Y28" t="str">
        <x:f>IF(AND(A28&lt;&gt;"",ISNUMBER(B28)),A28&amp;"|"&amp;TEXT(B28,"yyyymm"),"")</x:f>
      </x:c>
    </x:row>
    <x:row r="29">
      <x:c r="A29" s="98"/>
      <x:c r="B29" s="53"/>
      <x:c r="C29" s="77"/>
      <x:c r="D29" s="52"/>
      <x:c r="E29" s="52"/>
      <x:c r="F29" s="52"/>
      <x:c r="G29" s="99"/>
      <x:c r="H29" t="n">
        <x:f>IF(AND(A29&lt;&gt;"",ISNUMBER(B29),ISNUMBER(C29),OR(D29="Known",D29="Estimated"),IF(D29="Estimated",E29&lt;&gt;"",TRUE)),1,0)</x:f>
        <x:v>0</x:v>
      </x:c>
      <x:c r="I29" t="str">
        <x:f>IF(AND(A29&lt;&gt;"",ISNUMBER(B29)),A29&amp;"|"&amp;TEXT(B29,"yyyymm"),"")</x:f>
      </x:c>
      <x:c r="X29" t="n">
        <x:f>IF(AND(A29&lt;&gt;"",ISNUMBER(B29),ISNUMBER(C29),OR(D29="Known",D29="Estimated"),IF(D29="Estimated",E29&lt;&gt;"",TRUE)),1,0)</x:f>
        <x:v>0</x:v>
      </x:c>
      <x:c r="Y29" t="str">
        <x:f>IF(AND(A29&lt;&gt;"",ISNUMBER(B29)),A29&amp;"|"&amp;TEXT(B29,"yyyymm"),"")</x:f>
      </x:c>
    </x:row>
    <x:row r="30">
      <x:c r="A30" s="98"/>
      <x:c r="B30" s="53"/>
      <x:c r="C30" s="77"/>
      <x:c r="D30" s="52"/>
      <x:c r="E30" s="52"/>
      <x:c r="F30" s="52"/>
      <x:c r="G30" s="99"/>
      <x:c r="H30" t="n">
        <x:f>IF(AND(A30&lt;&gt;"",ISNUMBER(B30),ISNUMBER(C30),OR(D30="Known",D30="Estimated"),IF(D30="Estimated",E30&lt;&gt;"",TRUE)),1,0)</x:f>
        <x:v>0</x:v>
      </x:c>
      <x:c r="I30" t="str">
        <x:f>IF(AND(A30&lt;&gt;"",ISNUMBER(B30)),A30&amp;"|"&amp;TEXT(B30,"yyyymm"),"")</x:f>
      </x:c>
      <x:c r="X30" t="n">
        <x:f>IF(AND(A30&lt;&gt;"",ISNUMBER(B30),ISNUMBER(C30),OR(D30="Known",D30="Estimated"),IF(D30="Estimated",E30&lt;&gt;"",TRUE)),1,0)</x:f>
        <x:v>0</x:v>
      </x:c>
      <x:c r="Y30" t="str">
        <x:f>IF(AND(A30&lt;&gt;"",ISNUMBER(B30)),A30&amp;"|"&amp;TEXT(B30,"yyyymm"),"")</x:f>
      </x:c>
    </x:row>
    <x:row r="31">
      <x:c r="A31" s="98"/>
      <x:c r="B31" s="53"/>
      <x:c r="C31" s="77"/>
      <x:c r="D31" s="52"/>
      <x:c r="E31" s="52"/>
      <x:c r="F31" s="52"/>
      <x:c r="G31" s="99"/>
      <x:c r="H31" t="n">
        <x:f>IF(AND(A31&lt;&gt;"",ISNUMBER(B31),ISNUMBER(C31),OR(D31="Known",D31="Estimated"),IF(D31="Estimated",E31&lt;&gt;"",TRUE)),1,0)</x:f>
        <x:v>0</x:v>
      </x:c>
      <x:c r="I31" t="str">
        <x:f>IF(AND(A31&lt;&gt;"",ISNUMBER(B31)),A31&amp;"|"&amp;TEXT(B31,"yyyymm"),"")</x:f>
      </x:c>
      <x:c r="X31" t="n">
        <x:f>IF(AND(A31&lt;&gt;"",ISNUMBER(B31),ISNUMBER(C31),OR(D31="Known",D31="Estimated"),IF(D31="Estimated",E31&lt;&gt;"",TRUE)),1,0)</x:f>
        <x:v>0</x:v>
      </x:c>
      <x:c r="Y31" t="str">
        <x:f>IF(AND(A31&lt;&gt;"",ISNUMBER(B31)),A31&amp;"|"&amp;TEXT(B31,"yyyymm"),"")</x:f>
      </x:c>
    </x:row>
    <x:row r="32">
      <x:c r="A32" s="98"/>
      <x:c r="B32" s="53"/>
      <x:c r="C32" s="77"/>
      <x:c r="D32" s="52"/>
      <x:c r="E32" s="52"/>
      <x:c r="F32" s="52"/>
      <x:c r="G32" s="99"/>
      <x:c r="H32" t="n">
        <x:f>IF(AND(A32&lt;&gt;"",ISNUMBER(B32),ISNUMBER(C32),OR(D32="Known",D32="Estimated"),IF(D32="Estimated",E32&lt;&gt;"",TRUE)),1,0)</x:f>
        <x:v>0</x:v>
      </x:c>
      <x:c r="I32" t="str">
        <x:f>IF(AND(A32&lt;&gt;"",ISNUMBER(B32)),A32&amp;"|"&amp;TEXT(B32,"yyyymm"),"")</x:f>
      </x:c>
      <x:c r="X32" t="n">
        <x:f>IF(AND(A32&lt;&gt;"",ISNUMBER(B32),ISNUMBER(C32),OR(D32="Known",D32="Estimated"),IF(D32="Estimated",E32&lt;&gt;"",TRUE)),1,0)</x:f>
        <x:v>0</x:v>
      </x:c>
      <x:c r="Y32" t="str">
        <x:f>IF(AND(A32&lt;&gt;"",ISNUMBER(B32)),A32&amp;"|"&amp;TEXT(B32,"yyyymm"),"")</x:f>
      </x:c>
    </x:row>
    <x:row r="33">
      <x:c r="A33" s="98"/>
      <x:c r="B33" s="53"/>
      <x:c r="C33" s="77"/>
      <x:c r="D33" s="52"/>
      <x:c r="E33" s="52"/>
      <x:c r="F33" s="52"/>
      <x:c r="G33" s="99"/>
      <x:c r="H33" t="n">
        <x:f>IF(AND(A33&lt;&gt;"",ISNUMBER(B33),ISNUMBER(C33),OR(D33="Known",D33="Estimated"),IF(D33="Estimated",E33&lt;&gt;"",TRUE)),1,0)</x:f>
        <x:v>0</x:v>
      </x:c>
      <x:c r="I33" t="str">
        <x:f>IF(AND(A33&lt;&gt;"",ISNUMBER(B33)),A33&amp;"|"&amp;TEXT(B33,"yyyymm"),"")</x:f>
      </x:c>
      <x:c r="X33" t="n">
        <x:f>IF(AND(A33&lt;&gt;"",ISNUMBER(B33),ISNUMBER(C33),OR(D33="Known",D33="Estimated"),IF(D33="Estimated",E33&lt;&gt;"",TRUE)),1,0)</x:f>
        <x:v>0</x:v>
      </x:c>
      <x:c r="Y33" t="str">
        <x:f>IF(AND(A33&lt;&gt;"",ISNUMBER(B33)),A33&amp;"|"&amp;TEXT(B33,"yyyymm"),"")</x:f>
      </x:c>
    </x:row>
    <x:row r="34">
      <x:c r="A34" s="98"/>
      <x:c r="B34" s="53"/>
      <x:c r="C34" s="77"/>
      <x:c r="D34" s="52"/>
      <x:c r="E34" s="52"/>
      <x:c r="F34" s="52"/>
      <x:c r="G34" s="99"/>
      <x:c r="H34" t="n">
        <x:f>IF(AND(A34&lt;&gt;"",ISNUMBER(B34),ISNUMBER(C34),OR(D34="Known",D34="Estimated"),IF(D34="Estimated",E34&lt;&gt;"",TRUE)),1,0)</x:f>
        <x:v>0</x:v>
      </x:c>
      <x:c r="I34" t="str">
        <x:f>IF(AND(A34&lt;&gt;"",ISNUMBER(B34)),A34&amp;"|"&amp;TEXT(B34,"yyyymm"),"")</x:f>
      </x:c>
      <x:c r="X34" t="n">
        <x:f>IF(AND(A34&lt;&gt;"",ISNUMBER(B34),ISNUMBER(C34),OR(D34="Known",D34="Estimated"),IF(D34="Estimated",E34&lt;&gt;"",TRUE)),1,0)</x:f>
        <x:v>0</x:v>
      </x:c>
      <x:c r="Y34" t="str">
        <x:f>IF(AND(A34&lt;&gt;"",ISNUMBER(B34)),A34&amp;"|"&amp;TEXT(B34,"yyyymm"),"")</x:f>
      </x:c>
    </x:row>
    <x:row r="35">
      <x:c r="A35" s="98"/>
      <x:c r="B35" s="53"/>
      <x:c r="C35" s="77"/>
      <x:c r="D35" s="52"/>
      <x:c r="E35" s="52"/>
      <x:c r="F35" s="52"/>
      <x:c r="G35" s="99"/>
      <x:c r="H35" t="n">
        <x:f>IF(AND(A35&lt;&gt;"",ISNUMBER(B35),ISNUMBER(C35),OR(D35="Known",D35="Estimated"),IF(D35="Estimated",E35&lt;&gt;"",TRUE)),1,0)</x:f>
        <x:v>0</x:v>
      </x:c>
      <x:c r="I35" t="str">
        <x:f>IF(AND(A35&lt;&gt;"",ISNUMBER(B35)),A35&amp;"|"&amp;TEXT(B35,"yyyymm"),"")</x:f>
      </x:c>
      <x:c r="X35" t="n">
        <x:f>IF(AND(A35&lt;&gt;"",ISNUMBER(B35),ISNUMBER(C35),OR(D35="Known",D35="Estimated"),IF(D35="Estimated",E35&lt;&gt;"",TRUE)),1,0)</x:f>
        <x:v>0</x:v>
      </x:c>
      <x:c r="Y35" t="str">
        <x:f>IF(AND(A35&lt;&gt;"",ISNUMBER(B35)),A35&amp;"|"&amp;TEXT(B35,"yyyymm"),"")</x:f>
      </x:c>
    </x:row>
    <x:row r="36">
      <x:c r="A36" s="98"/>
      <x:c r="B36" s="53"/>
      <x:c r="C36" s="77"/>
      <x:c r="D36" s="52"/>
      <x:c r="E36" s="52"/>
      <x:c r="F36" s="52"/>
      <x:c r="G36" s="99"/>
      <x:c r="H36" t="n">
        <x:f>IF(AND(A36&lt;&gt;"",ISNUMBER(B36),ISNUMBER(C36),OR(D36="Known",D36="Estimated"),IF(D36="Estimated",E36&lt;&gt;"",TRUE)),1,0)</x:f>
        <x:v>0</x:v>
      </x:c>
      <x:c r="I36" t="str">
        <x:f>IF(AND(A36&lt;&gt;"",ISNUMBER(B36)),A36&amp;"|"&amp;TEXT(B36,"yyyymm"),"")</x:f>
      </x:c>
      <x:c r="X36" t="n">
        <x:f>IF(AND(A36&lt;&gt;"",ISNUMBER(B36),ISNUMBER(C36),OR(D36="Known",D36="Estimated"),IF(D36="Estimated",E36&lt;&gt;"",TRUE)),1,0)</x:f>
        <x:v>0</x:v>
      </x:c>
      <x:c r="Y36" t="str">
        <x:f>IF(AND(A36&lt;&gt;"",ISNUMBER(B36)),A36&amp;"|"&amp;TEXT(B36,"yyyymm"),"")</x:f>
      </x:c>
    </x:row>
    <x:row r="37">
      <x:c r="A37" s="98"/>
      <x:c r="B37" s="53"/>
      <x:c r="C37" s="77"/>
      <x:c r="D37" s="52"/>
      <x:c r="E37" s="52"/>
      <x:c r="F37" s="52"/>
      <x:c r="G37" s="99"/>
      <x:c r="H37" t="n">
        <x:f>IF(AND(A37&lt;&gt;"",ISNUMBER(B37),ISNUMBER(C37),OR(D37="Known",D37="Estimated"),IF(D37="Estimated",E37&lt;&gt;"",TRUE)),1,0)</x:f>
        <x:v>0</x:v>
      </x:c>
      <x:c r="I37" t="str">
        <x:f>IF(AND(A37&lt;&gt;"",ISNUMBER(B37)),A37&amp;"|"&amp;TEXT(B37,"yyyymm"),"")</x:f>
      </x:c>
      <x:c r="X37" t="n">
        <x:f>IF(AND(A37&lt;&gt;"",ISNUMBER(B37),ISNUMBER(C37),OR(D37="Known",D37="Estimated"),IF(D37="Estimated",E37&lt;&gt;"",TRUE)),1,0)</x:f>
        <x:v>0</x:v>
      </x:c>
      <x:c r="Y37" t="str">
        <x:f>IF(AND(A37&lt;&gt;"",ISNUMBER(B37)),A37&amp;"|"&amp;TEXT(B37,"yyyymm"),"")</x:f>
      </x:c>
    </x:row>
    <x:row r="38">
      <x:c r="A38" s="98"/>
      <x:c r="B38" s="53"/>
      <x:c r="C38" s="77"/>
      <x:c r="D38" s="52"/>
      <x:c r="E38" s="52"/>
      <x:c r="F38" s="52"/>
      <x:c r="G38" s="99"/>
      <x:c r="H38" t="n">
        <x:f>IF(AND(A38&lt;&gt;"",ISNUMBER(B38),ISNUMBER(C38),OR(D38="Known",D38="Estimated"),IF(D38="Estimated",E38&lt;&gt;"",TRUE)),1,0)</x:f>
        <x:v>0</x:v>
      </x:c>
      <x:c r="I38" t="str">
        <x:f>IF(AND(A38&lt;&gt;"",ISNUMBER(B38)),A38&amp;"|"&amp;TEXT(B38,"yyyymm"),"")</x:f>
      </x:c>
      <x:c r="X38" t="n">
        <x:f>IF(AND(A38&lt;&gt;"",ISNUMBER(B38),ISNUMBER(C38),OR(D38="Known",D38="Estimated"),IF(D38="Estimated",E38&lt;&gt;"",TRUE)),1,0)</x:f>
        <x:v>0</x:v>
      </x:c>
      <x:c r="Y38" t="str">
        <x:f>IF(AND(A38&lt;&gt;"",ISNUMBER(B38)),A38&amp;"|"&amp;TEXT(B38,"yyyymm"),"")</x:f>
      </x:c>
    </x:row>
    <x:row r="39">
      <x:c r="A39" s="98"/>
      <x:c r="B39" s="53"/>
      <x:c r="C39" s="77"/>
      <x:c r="D39" s="52"/>
      <x:c r="E39" s="52"/>
      <x:c r="F39" s="52"/>
      <x:c r="G39" s="99"/>
      <x:c r="H39" t="n">
        <x:f>IF(AND(A39&lt;&gt;"",ISNUMBER(B39),ISNUMBER(C39),OR(D39="Known",D39="Estimated"),IF(D39="Estimated",E39&lt;&gt;"",TRUE)),1,0)</x:f>
        <x:v>0</x:v>
      </x:c>
      <x:c r="I39" t="str">
        <x:f>IF(AND(A39&lt;&gt;"",ISNUMBER(B39)),A39&amp;"|"&amp;TEXT(B39,"yyyymm"),"")</x:f>
      </x:c>
      <x:c r="X39" t="n">
        <x:f>IF(AND(A39&lt;&gt;"",ISNUMBER(B39),ISNUMBER(C39),OR(D39="Known",D39="Estimated"),IF(D39="Estimated",E39&lt;&gt;"",TRUE)),1,0)</x:f>
        <x:v>0</x:v>
      </x:c>
      <x:c r="Y39" t="str">
        <x:f>IF(AND(A39&lt;&gt;"",ISNUMBER(B39)),A39&amp;"|"&amp;TEXT(B39,"yyyymm"),"")</x:f>
      </x:c>
    </x:row>
    <x:row r="40">
      <x:c r="A40" s="98"/>
      <x:c r="B40" s="53"/>
      <x:c r="C40" s="77"/>
      <x:c r="D40" s="52"/>
      <x:c r="E40" s="52"/>
      <x:c r="F40" s="52"/>
      <x:c r="G40" s="99"/>
      <x:c r="H40" t="n">
        <x:f>IF(AND(A40&lt;&gt;"",ISNUMBER(B40),ISNUMBER(C40),OR(D40="Known",D40="Estimated"),IF(D40="Estimated",E40&lt;&gt;"",TRUE)),1,0)</x:f>
        <x:v>0</x:v>
      </x:c>
      <x:c r="I40" t="str">
        <x:f>IF(AND(A40&lt;&gt;"",ISNUMBER(B40)),A40&amp;"|"&amp;TEXT(B40,"yyyymm"),"")</x:f>
      </x:c>
      <x:c r="X40" t="n">
        <x:f>IF(AND(A40&lt;&gt;"",ISNUMBER(B40),ISNUMBER(C40),OR(D40="Known",D40="Estimated"),IF(D40="Estimated",E40&lt;&gt;"",TRUE)),1,0)</x:f>
        <x:v>0</x:v>
      </x:c>
      <x:c r="Y40" t="str">
        <x:f>IF(AND(A40&lt;&gt;"",ISNUMBER(B40)),A40&amp;"|"&amp;TEXT(B40,"yyyymm"),"")</x:f>
      </x:c>
    </x:row>
    <x:row r="41">
      <x:c r="A41" s="98"/>
      <x:c r="B41" s="53"/>
      <x:c r="C41" s="77"/>
      <x:c r="D41" s="52"/>
      <x:c r="E41" s="52"/>
      <x:c r="F41" s="52"/>
      <x:c r="G41" s="99"/>
      <x:c r="H41" t="n">
        <x:f>IF(AND(A41&lt;&gt;"",ISNUMBER(B41),ISNUMBER(C41),OR(D41="Known",D41="Estimated"),IF(D41="Estimated",E41&lt;&gt;"",TRUE)),1,0)</x:f>
        <x:v>0</x:v>
      </x:c>
      <x:c r="I41" t="str">
        <x:f>IF(AND(A41&lt;&gt;"",ISNUMBER(B41)),A41&amp;"|"&amp;TEXT(B41,"yyyymm"),"")</x:f>
      </x:c>
      <x:c r="X41" t="n">
        <x:f>IF(AND(A41&lt;&gt;"",ISNUMBER(B41),ISNUMBER(C41),OR(D41="Known",D41="Estimated"),IF(D41="Estimated",E41&lt;&gt;"",TRUE)),1,0)</x:f>
        <x:v>0</x:v>
      </x:c>
      <x:c r="Y41" t="str">
        <x:f>IF(AND(A41&lt;&gt;"",ISNUMBER(B41)),A41&amp;"|"&amp;TEXT(B41,"yyyymm"),"")</x:f>
      </x:c>
    </x:row>
    <x:row r="42">
      <x:c r="A42" s="98"/>
      <x:c r="B42" s="53"/>
      <x:c r="C42" s="77"/>
      <x:c r="D42" s="52"/>
      <x:c r="E42" s="52"/>
      <x:c r="F42" s="52"/>
      <x:c r="G42" s="99"/>
      <x:c r="H42" t="n">
        <x:f>IF(AND(A42&lt;&gt;"",ISNUMBER(B42),ISNUMBER(C42),OR(D42="Known",D42="Estimated"),IF(D42="Estimated",E42&lt;&gt;"",TRUE)),1,0)</x:f>
        <x:v>0</x:v>
      </x:c>
      <x:c r="I42" t="str">
        <x:f>IF(AND(A42&lt;&gt;"",ISNUMBER(B42)),A42&amp;"|"&amp;TEXT(B42,"yyyymm"),"")</x:f>
      </x:c>
      <x:c r="X42" t="n">
        <x:f>IF(AND(A42&lt;&gt;"",ISNUMBER(B42),ISNUMBER(C42),OR(D42="Known",D42="Estimated"),IF(D42="Estimated",E42&lt;&gt;"",TRUE)),1,0)</x:f>
        <x:v>0</x:v>
      </x:c>
      <x:c r="Y42" t="str">
        <x:f>IF(AND(A42&lt;&gt;"",ISNUMBER(B42)),A42&amp;"|"&amp;TEXT(B42,"yyyymm"),"")</x:f>
      </x:c>
    </x:row>
    <x:row r="43">
      <x:c r="A43" s="98"/>
      <x:c r="B43" s="53"/>
      <x:c r="C43" s="77"/>
      <x:c r="D43" s="52"/>
      <x:c r="E43" s="52"/>
      <x:c r="F43" s="52"/>
      <x:c r="G43" s="99"/>
      <x:c r="H43" t="n">
        <x:f>IF(AND(A43&lt;&gt;"",ISNUMBER(B43),ISNUMBER(C43),OR(D43="Known",D43="Estimated"),IF(D43="Estimated",E43&lt;&gt;"",TRUE)),1,0)</x:f>
        <x:v>0</x:v>
      </x:c>
      <x:c r="I43" t="str">
        <x:f>IF(AND(A43&lt;&gt;"",ISNUMBER(B43)),A43&amp;"|"&amp;TEXT(B43,"yyyymm"),"")</x:f>
      </x:c>
      <x:c r="X43" t="n">
        <x:f>IF(AND(A43&lt;&gt;"",ISNUMBER(B43),ISNUMBER(C43),OR(D43="Known",D43="Estimated"),IF(D43="Estimated",E43&lt;&gt;"",TRUE)),1,0)</x:f>
        <x:v>0</x:v>
      </x:c>
      <x:c r="Y43" t="str">
        <x:f>IF(AND(A43&lt;&gt;"",ISNUMBER(B43)),A43&amp;"|"&amp;TEXT(B43,"yyyymm"),"")</x:f>
      </x:c>
    </x:row>
    <x:row r="44">
      <x:c r="A44" s="98"/>
      <x:c r="B44" s="53"/>
      <x:c r="C44" s="77"/>
      <x:c r="D44" s="52"/>
      <x:c r="E44" s="52"/>
      <x:c r="F44" s="52"/>
      <x:c r="G44" s="99"/>
      <x:c r="H44" t="n">
        <x:f>IF(AND(A44&lt;&gt;"",ISNUMBER(B44),ISNUMBER(C44),OR(D44="Known",D44="Estimated"),IF(D44="Estimated",E44&lt;&gt;"",TRUE)),1,0)</x:f>
        <x:v>0</x:v>
      </x:c>
      <x:c r="I44" t="str">
        <x:f>IF(AND(A44&lt;&gt;"",ISNUMBER(B44)),A44&amp;"|"&amp;TEXT(B44,"yyyymm"),"")</x:f>
      </x:c>
      <x:c r="X44" t="n">
        <x:f>IF(AND(A44&lt;&gt;"",ISNUMBER(B44),ISNUMBER(C44),OR(D44="Known",D44="Estimated"),IF(D44="Estimated",E44&lt;&gt;"",TRUE)),1,0)</x:f>
        <x:v>0</x:v>
      </x:c>
      <x:c r="Y44" t="str">
        <x:f>IF(AND(A44&lt;&gt;"",ISNUMBER(B44)),A44&amp;"|"&amp;TEXT(B44,"yyyymm"),"")</x:f>
      </x:c>
    </x:row>
    <x:row r="45">
      <x:c r="A45" s="98"/>
      <x:c r="B45" s="53"/>
      <x:c r="C45" s="77"/>
      <x:c r="D45" s="52"/>
      <x:c r="E45" s="52"/>
      <x:c r="F45" s="52"/>
      <x:c r="G45" s="99"/>
      <x:c r="H45" t="n">
        <x:f>IF(AND(A45&lt;&gt;"",ISNUMBER(B45),ISNUMBER(C45),OR(D45="Known",D45="Estimated"),IF(D45="Estimated",E45&lt;&gt;"",TRUE)),1,0)</x:f>
        <x:v>0</x:v>
      </x:c>
      <x:c r="I45" t="str">
        <x:f>IF(AND(A45&lt;&gt;"",ISNUMBER(B45)),A45&amp;"|"&amp;TEXT(B45,"yyyymm"),"")</x:f>
      </x:c>
      <x:c r="X45" t="n">
        <x:f>IF(AND(A45&lt;&gt;"",ISNUMBER(B45),ISNUMBER(C45),OR(D45="Known",D45="Estimated"),IF(D45="Estimated",E45&lt;&gt;"",TRUE)),1,0)</x:f>
        <x:v>0</x:v>
      </x:c>
      <x:c r="Y45" t="str">
        <x:f>IF(AND(A45&lt;&gt;"",ISNUMBER(B45)),A45&amp;"|"&amp;TEXT(B45,"yyyymm"),"")</x:f>
      </x:c>
    </x:row>
    <x:row r="46">
      <x:c r="A46" s="98"/>
      <x:c r="B46" s="53"/>
      <x:c r="C46" s="77"/>
      <x:c r="D46" s="52"/>
      <x:c r="E46" s="52"/>
      <x:c r="F46" s="52"/>
      <x:c r="G46" s="99"/>
      <x:c r="H46" t="n">
        <x:f>IF(AND(A46&lt;&gt;"",ISNUMBER(B46),ISNUMBER(C46),OR(D46="Known",D46="Estimated"),IF(D46="Estimated",E46&lt;&gt;"",TRUE)),1,0)</x:f>
        <x:v>0</x:v>
      </x:c>
      <x:c r="I46" t="str">
        <x:f>IF(AND(A46&lt;&gt;"",ISNUMBER(B46)),A46&amp;"|"&amp;TEXT(B46,"yyyymm"),"")</x:f>
      </x:c>
      <x:c r="X46" t="n">
        <x:f>IF(AND(A46&lt;&gt;"",ISNUMBER(B46),ISNUMBER(C46),OR(D46="Known",D46="Estimated"),IF(D46="Estimated",E46&lt;&gt;"",TRUE)),1,0)</x:f>
        <x:v>0</x:v>
      </x:c>
      <x:c r="Y46" t="str">
        <x:f>IF(AND(A46&lt;&gt;"",ISNUMBER(B46)),A46&amp;"|"&amp;TEXT(B46,"yyyymm"),"")</x:f>
      </x:c>
    </x:row>
    <x:row r="47">
      <x:c r="A47" s="98"/>
      <x:c r="B47" s="53"/>
      <x:c r="C47" s="77"/>
      <x:c r="D47" s="52"/>
      <x:c r="E47" s="52"/>
      <x:c r="F47" s="52"/>
      <x:c r="G47" s="99"/>
      <x:c r="H47" t="n">
        <x:f>IF(AND(A47&lt;&gt;"",ISNUMBER(B47),ISNUMBER(C47),OR(D47="Known",D47="Estimated"),IF(D47="Estimated",E47&lt;&gt;"",TRUE)),1,0)</x:f>
        <x:v>0</x:v>
      </x:c>
      <x:c r="I47" t="str">
        <x:f>IF(AND(A47&lt;&gt;"",ISNUMBER(B47)),A47&amp;"|"&amp;TEXT(B47,"yyyymm"),"")</x:f>
      </x:c>
      <x:c r="X47" t="n">
        <x:f>IF(AND(A47&lt;&gt;"",ISNUMBER(B47),ISNUMBER(C47),OR(D47="Known",D47="Estimated"),IF(D47="Estimated",E47&lt;&gt;"",TRUE)),1,0)</x:f>
        <x:v>0</x:v>
      </x:c>
      <x:c r="Y47" t="str">
        <x:f>IF(AND(A47&lt;&gt;"",ISNUMBER(B47)),A47&amp;"|"&amp;TEXT(B47,"yyyymm"),"")</x:f>
      </x:c>
    </x:row>
    <x:row r="48">
      <x:c r="A48" s="98"/>
      <x:c r="B48" s="53"/>
      <x:c r="C48" s="77"/>
      <x:c r="D48" s="52"/>
      <x:c r="E48" s="52"/>
      <x:c r="F48" s="52"/>
      <x:c r="G48" s="99"/>
      <x:c r="H48" t="n">
        <x:f>IF(AND(A48&lt;&gt;"",ISNUMBER(B48),ISNUMBER(C48),OR(D48="Known",D48="Estimated"),IF(D48="Estimated",E48&lt;&gt;"",TRUE)),1,0)</x:f>
        <x:v>0</x:v>
      </x:c>
      <x:c r="I48" t="str">
        <x:f>IF(AND(A48&lt;&gt;"",ISNUMBER(B48)),A48&amp;"|"&amp;TEXT(B48,"yyyymm"),"")</x:f>
      </x:c>
      <x:c r="X48" t="n">
        <x:f>IF(AND(A48&lt;&gt;"",ISNUMBER(B48),ISNUMBER(C48),OR(D48="Known",D48="Estimated"),IF(D48="Estimated",E48&lt;&gt;"",TRUE)),1,0)</x:f>
        <x:v>0</x:v>
      </x:c>
      <x:c r="Y48" t="str">
        <x:f>IF(AND(A48&lt;&gt;"",ISNUMBER(B48)),A48&amp;"|"&amp;TEXT(B48,"yyyymm"),"")</x:f>
      </x:c>
    </x:row>
    <x:row r="49">
      <x:c r="A49" s="98"/>
      <x:c r="B49" s="53"/>
      <x:c r="C49" s="77"/>
      <x:c r="D49" s="52"/>
      <x:c r="E49" s="52"/>
      <x:c r="F49" s="52"/>
      <x:c r="G49" s="99"/>
      <x:c r="H49" t="n">
        <x:f>IF(AND(A49&lt;&gt;"",ISNUMBER(B49),ISNUMBER(C49),OR(D49="Known",D49="Estimated"),IF(D49="Estimated",E49&lt;&gt;"",TRUE)),1,0)</x:f>
        <x:v>0</x:v>
      </x:c>
      <x:c r="I49" t="str">
        <x:f>IF(AND(A49&lt;&gt;"",ISNUMBER(B49)),A49&amp;"|"&amp;TEXT(B49,"yyyymm"),"")</x:f>
      </x:c>
      <x:c r="X49" t="n">
        <x:f>IF(AND(A49&lt;&gt;"",ISNUMBER(B49),ISNUMBER(C49),OR(D49="Known",D49="Estimated"),IF(D49="Estimated",E49&lt;&gt;"",TRUE)),1,0)</x:f>
        <x:v>0</x:v>
      </x:c>
      <x:c r="Y49" t="str">
        <x:f>IF(AND(A49&lt;&gt;"",ISNUMBER(B49)),A49&amp;"|"&amp;TEXT(B49,"yyyymm"),"")</x:f>
      </x:c>
    </x:row>
    <x:row r="50">
      <x:c r="A50" s="98"/>
      <x:c r="B50" s="53"/>
      <x:c r="C50" s="77"/>
      <x:c r="D50" s="52"/>
      <x:c r="E50" s="52"/>
      <x:c r="F50" s="52"/>
      <x:c r="G50" s="99"/>
      <x:c r="H50" t="n">
        <x:f>IF(AND(A50&lt;&gt;"",ISNUMBER(B50),ISNUMBER(C50),OR(D50="Known",D50="Estimated"),IF(D50="Estimated",E50&lt;&gt;"",TRUE)),1,0)</x:f>
        <x:v>0</x:v>
      </x:c>
      <x:c r="I50" t="str">
        <x:f>IF(AND(A50&lt;&gt;"",ISNUMBER(B50)),A50&amp;"|"&amp;TEXT(B50,"yyyymm"),"")</x:f>
      </x:c>
      <x:c r="X50" t="n">
        <x:f>IF(AND(A50&lt;&gt;"",ISNUMBER(B50),ISNUMBER(C50),OR(D50="Known",D50="Estimated"),IF(D50="Estimated",E50&lt;&gt;"",TRUE)),1,0)</x:f>
        <x:v>0</x:v>
      </x:c>
      <x:c r="Y50" t="str">
        <x:f>IF(AND(A50&lt;&gt;"",ISNUMBER(B50)),A50&amp;"|"&amp;TEXT(B50,"yyyymm"),"")</x:f>
      </x:c>
    </x:row>
    <x:row r="51">
      <x:c r="A51" s="98"/>
      <x:c r="B51" s="53"/>
      <x:c r="C51" s="77"/>
      <x:c r="D51" s="52"/>
      <x:c r="E51" s="52"/>
      <x:c r="F51" s="52"/>
      <x:c r="G51" s="99"/>
      <x:c r="H51" t="n">
        <x:f>IF(AND(A51&lt;&gt;"",ISNUMBER(B51),ISNUMBER(C51),OR(D51="Known",D51="Estimated"),IF(D51="Estimated",E51&lt;&gt;"",TRUE)),1,0)</x:f>
        <x:v>0</x:v>
      </x:c>
      <x:c r="I51" t="str">
        <x:f>IF(AND(A51&lt;&gt;"",ISNUMBER(B51)),A51&amp;"|"&amp;TEXT(B51,"yyyymm"),"")</x:f>
      </x:c>
      <x:c r="X51" t="n">
        <x:f>IF(AND(A51&lt;&gt;"",ISNUMBER(B51),ISNUMBER(C51),OR(D51="Known",D51="Estimated"),IF(D51="Estimated",E51&lt;&gt;"",TRUE)),1,0)</x:f>
        <x:v>0</x:v>
      </x:c>
      <x:c r="Y51" t="str">
        <x:f>IF(AND(A51&lt;&gt;"",ISNUMBER(B51)),A51&amp;"|"&amp;TEXT(B51,"yyyymm"),"")</x:f>
      </x:c>
    </x:row>
    <x:row r="52">
      <x:c r="A52" s="98"/>
      <x:c r="B52" s="53"/>
      <x:c r="C52" s="77"/>
      <x:c r="D52" s="52"/>
      <x:c r="E52" s="52"/>
      <x:c r="F52" s="52"/>
      <x:c r="G52" s="99"/>
      <x:c r="H52" t="n">
        <x:f>IF(AND(A52&lt;&gt;"",ISNUMBER(B52),ISNUMBER(C52),OR(D52="Known",D52="Estimated"),IF(D52="Estimated",E52&lt;&gt;"",TRUE)),1,0)</x:f>
        <x:v>0</x:v>
      </x:c>
      <x:c r="I52" t="str">
        <x:f>IF(AND(A52&lt;&gt;"",ISNUMBER(B52)),A52&amp;"|"&amp;TEXT(B52,"yyyymm"),"")</x:f>
      </x:c>
      <x:c r="X52" t="n">
        <x:f>IF(AND(A52&lt;&gt;"",ISNUMBER(B52),ISNUMBER(C52),OR(D52="Known",D52="Estimated"),IF(D52="Estimated",E52&lt;&gt;"",TRUE)),1,0)</x:f>
        <x:v>0</x:v>
      </x:c>
      <x:c r="Y52" t="str">
        <x:f>IF(AND(A52&lt;&gt;"",ISNUMBER(B52)),A52&amp;"|"&amp;TEXT(B52,"yyyymm"),"")</x:f>
      </x:c>
    </x:row>
    <x:row r="53">
      <x:c r="A53" s="98"/>
      <x:c r="B53" s="53"/>
      <x:c r="C53" s="77"/>
      <x:c r="D53" s="52"/>
      <x:c r="E53" s="52"/>
      <x:c r="F53" s="52"/>
      <x:c r="G53" s="99"/>
      <x:c r="H53" t="n">
        <x:f>IF(AND(A53&lt;&gt;"",ISNUMBER(B53),ISNUMBER(C53),OR(D53="Known",D53="Estimated"),IF(D53="Estimated",E53&lt;&gt;"",TRUE)),1,0)</x:f>
        <x:v>0</x:v>
      </x:c>
      <x:c r="I53" t="str">
        <x:f>IF(AND(A53&lt;&gt;"",ISNUMBER(B53)),A53&amp;"|"&amp;TEXT(B53,"yyyymm"),"")</x:f>
      </x:c>
      <x:c r="X53" t="n">
        <x:f>IF(AND(A53&lt;&gt;"",ISNUMBER(B53),ISNUMBER(C53),OR(D53="Known",D53="Estimated"),IF(D53="Estimated",E53&lt;&gt;"",TRUE)),1,0)</x:f>
        <x:v>0</x:v>
      </x:c>
      <x:c r="Y53" t="str">
        <x:f>IF(AND(A53&lt;&gt;"",ISNUMBER(B53)),A53&amp;"|"&amp;TEXT(B53,"yyyymm"),"")</x:f>
      </x:c>
    </x:row>
    <x:row r="54">
      <x:c r="A54" s="98"/>
      <x:c r="B54" s="53"/>
      <x:c r="C54" s="77"/>
      <x:c r="D54" s="52"/>
      <x:c r="E54" s="52"/>
      <x:c r="F54" s="52"/>
      <x:c r="G54" s="99"/>
      <x:c r="H54" t="n">
        <x:f>IF(AND(A54&lt;&gt;"",ISNUMBER(B54),ISNUMBER(C54),OR(D54="Known",D54="Estimated"),IF(D54="Estimated",E54&lt;&gt;"",TRUE)),1,0)</x:f>
        <x:v>0</x:v>
      </x:c>
      <x:c r="I54" t="str">
        <x:f>IF(AND(A54&lt;&gt;"",ISNUMBER(B54)),A54&amp;"|"&amp;TEXT(B54,"yyyymm"),"")</x:f>
      </x:c>
      <x:c r="X54" t="n">
        <x:f>IF(AND(A54&lt;&gt;"",ISNUMBER(B54),ISNUMBER(C54),OR(D54="Known",D54="Estimated"),IF(D54="Estimated",E54&lt;&gt;"",TRUE)),1,0)</x:f>
        <x:v>0</x:v>
      </x:c>
      <x:c r="Y54" t="str">
        <x:f>IF(AND(A54&lt;&gt;"",ISNUMBER(B54)),A54&amp;"|"&amp;TEXT(B54,"yyyymm"),"")</x:f>
      </x:c>
    </x:row>
    <x:row r="55">
      <x:c r="A55" s="98"/>
      <x:c r="B55" s="53"/>
      <x:c r="C55" s="77"/>
      <x:c r="D55" s="52"/>
      <x:c r="E55" s="52"/>
      <x:c r="F55" s="52"/>
      <x:c r="G55" s="99"/>
      <x:c r="H55" t="n">
        <x:f>IF(AND(A55&lt;&gt;"",ISNUMBER(B55),ISNUMBER(C55),OR(D55="Known",D55="Estimated"),IF(D55="Estimated",E55&lt;&gt;"",TRUE)),1,0)</x:f>
        <x:v>0</x:v>
      </x:c>
      <x:c r="I55" t="str">
        <x:f>IF(AND(A55&lt;&gt;"",ISNUMBER(B55)),A55&amp;"|"&amp;TEXT(B55,"yyyymm"),"")</x:f>
      </x:c>
      <x:c r="X55" t="n">
        <x:f>IF(AND(A55&lt;&gt;"",ISNUMBER(B55),ISNUMBER(C55),OR(D55="Known",D55="Estimated"),IF(D55="Estimated",E55&lt;&gt;"",TRUE)),1,0)</x:f>
        <x:v>0</x:v>
      </x:c>
      <x:c r="Y55" t="str">
        <x:f>IF(AND(A55&lt;&gt;"",ISNUMBER(B55)),A55&amp;"|"&amp;TEXT(B55,"yyyymm"),"")</x:f>
      </x:c>
    </x:row>
    <x:row r="56">
      <x:c r="A56" s="98"/>
      <x:c r="B56" s="53"/>
      <x:c r="C56" s="77"/>
      <x:c r="D56" s="52"/>
      <x:c r="E56" s="52"/>
      <x:c r="F56" s="52"/>
      <x:c r="G56" s="99"/>
      <x:c r="H56" t="n">
        <x:f>IF(AND(A56&lt;&gt;"",ISNUMBER(B56),ISNUMBER(C56),OR(D56="Known",D56="Estimated"),IF(D56="Estimated",E56&lt;&gt;"",TRUE)),1,0)</x:f>
        <x:v>0</x:v>
      </x:c>
      <x:c r="I56" t="str">
        <x:f>IF(AND(A56&lt;&gt;"",ISNUMBER(B56)),A56&amp;"|"&amp;TEXT(B56,"yyyymm"),"")</x:f>
      </x:c>
      <x:c r="X56" t="n">
        <x:f>IF(AND(A56&lt;&gt;"",ISNUMBER(B56),ISNUMBER(C56),OR(D56="Known",D56="Estimated"),IF(D56="Estimated",E56&lt;&gt;"",TRUE)),1,0)</x:f>
        <x:v>0</x:v>
      </x:c>
      <x:c r="Y56" t="str">
        <x:f>IF(AND(A56&lt;&gt;"",ISNUMBER(B56)),A56&amp;"|"&amp;TEXT(B56,"yyyymm"),"")</x:f>
      </x:c>
    </x:row>
    <x:row r="57">
      <x:c r="A57" s="98"/>
      <x:c r="B57" s="53"/>
      <x:c r="C57" s="77"/>
      <x:c r="D57" s="52"/>
      <x:c r="E57" s="52"/>
      <x:c r="F57" s="52"/>
      <x:c r="G57" s="99"/>
      <x:c r="H57" t="n">
        <x:f>IF(AND(A57&lt;&gt;"",ISNUMBER(B57),ISNUMBER(C57),OR(D57="Known",D57="Estimated"),IF(D57="Estimated",E57&lt;&gt;"",TRUE)),1,0)</x:f>
        <x:v>0</x:v>
      </x:c>
      <x:c r="I57" t="str">
        <x:f>IF(AND(A57&lt;&gt;"",ISNUMBER(B57)),A57&amp;"|"&amp;TEXT(B57,"yyyymm"),"")</x:f>
      </x:c>
      <x:c r="X57" t="n">
        <x:f>IF(AND(A57&lt;&gt;"",ISNUMBER(B57),ISNUMBER(C57),OR(D57="Known",D57="Estimated"),IF(D57="Estimated",E57&lt;&gt;"",TRUE)),1,0)</x:f>
        <x:v>0</x:v>
      </x:c>
      <x:c r="Y57" t="str">
        <x:f>IF(AND(A57&lt;&gt;"",ISNUMBER(B57)),A57&amp;"|"&amp;TEXT(B57,"yyyymm"),"")</x:f>
      </x:c>
    </x:row>
    <x:row r="58">
      <x:c r="A58" s="98"/>
      <x:c r="B58" s="53"/>
      <x:c r="C58" s="77"/>
      <x:c r="D58" s="52"/>
      <x:c r="E58" s="52"/>
      <x:c r="F58" s="52"/>
      <x:c r="G58" s="99"/>
      <x:c r="H58" t="n">
        <x:f>IF(AND(A58&lt;&gt;"",ISNUMBER(B58),ISNUMBER(C58),OR(D58="Known",D58="Estimated"),IF(D58="Estimated",E58&lt;&gt;"",TRUE)),1,0)</x:f>
        <x:v>0</x:v>
      </x:c>
      <x:c r="I58" t="str">
        <x:f>IF(AND(A58&lt;&gt;"",ISNUMBER(B58)),A58&amp;"|"&amp;TEXT(B58,"yyyymm"),"")</x:f>
      </x:c>
      <x:c r="X58" t="n">
        <x:f>IF(AND(A58&lt;&gt;"",ISNUMBER(B58),ISNUMBER(C58),OR(D58="Known",D58="Estimated"),IF(D58="Estimated",E58&lt;&gt;"",TRUE)),1,0)</x:f>
        <x:v>0</x:v>
      </x:c>
      <x:c r="Y58" t="str">
        <x:f>IF(AND(A58&lt;&gt;"",ISNUMBER(B58)),A58&amp;"|"&amp;TEXT(B58,"yyyymm"),"")</x:f>
      </x:c>
    </x:row>
    <x:row r="59">
      <x:c r="A59" s="98"/>
      <x:c r="B59" s="53"/>
      <x:c r="C59" s="77"/>
      <x:c r="D59" s="52"/>
      <x:c r="E59" s="52"/>
      <x:c r="F59" s="52"/>
      <x:c r="G59" s="99"/>
      <x:c r="H59" t="n">
        <x:f>IF(AND(A59&lt;&gt;"",ISNUMBER(B59),ISNUMBER(C59),OR(D59="Known",D59="Estimated"),IF(D59="Estimated",E59&lt;&gt;"",TRUE)),1,0)</x:f>
        <x:v>0</x:v>
      </x:c>
      <x:c r="I59" t="str">
        <x:f>IF(AND(A59&lt;&gt;"",ISNUMBER(B59)),A59&amp;"|"&amp;TEXT(B59,"yyyymm"),"")</x:f>
      </x:c>
      <x:c r="X59" t="n">
        <x:f>IF(AND(A59&lt;&gt;"",ISNUMBER(B59),ISNUMBER(C59),OR(D59="Known",D59="Estimated"),IF(D59="Estimated",E59&lt;&gt;"",TRUE)),1,0)</x:f>
        <x:v>0</x:v>
      </x:c>
      <x:c r="Y59" t="str">
        <x:f>IF(AND(A59&lt;&gt;"",ISNUMBER(B59)),A59&amp;"|"&amp;TEXT(B59,"yyyymm"),"")</x:f>
      </x:c>
    </x:row>
    <x:row r="60">
      <x:c r="A60" s="98"/>
      <x:c r="B60" s="53"/>
      <x:c r="C60" s="77"/>
      <x:c r="D60" s="52"/>
      <x:c r="E60" s="52"/>
      <x:c r="F60" s="52"/>
      <x:c r="G60" s="99"/>
      <x:c r="H60" t="n">
        <x:f>IF(AND(A60&lt;&gt;"",ISNUMBER(B60),ISNUMBER(C60),OR(D60="Known",D60="Estimated"),IF(D60="Estimated",E60&lt;&gt;"",TRUE)),1,0)</x:f>
        <x:v>0</x:v>
      </x:c>
      <x:c r="I60" t="str">
        <x:f>IF(AND(A60&lt;&gt;"",ISNUMBER(B60)),A60&amp;"|"&amp;TEXT(B60,"yyyymm"),"")</x:f>
      </x:c>
      <x:c r="X60" t="n">
        <x:f>IF(AND(A60&lt;&gt;"",ISNUMBER(B60),ISNUMBER(C60),OR(D60="Known",D60="Estimated"),IF(D60="Estimated",E60&lt;&gt;"",TRUE)),1,0)</x:f>
        <x:v>0</x:v>
      </x:c>
      <x:c r="Y60" t="str">
        <x:f>IF(AND(A60&lt;&gt;"",ISNUMBER(B60)),A60&amp;"|"&amp;TEXT(B60,"yyyymm"),"")</x:f>
      </x:c>
    </x:row>
    <x:row r="61">
      <x:c r="A61" s="98"/>
      <x:c r="B61" s="53"/>
      <x:c r="C61" s="77"/>
      <x:c r="D61" s="52"/>
      <x:c r="E61" s="52"/>
      <x:c r="F61" s="52"/>
      <x:c r="G61" s="99"/>
      <x:c r="H61" t="n">
        <x:f>IF(AND(A61&lt;&gt;"",ISNUMBER(B61),ISNUMBER(C61),OR(D61="Known",D61="Estimated"),IF(D61="Estimated",E61&lt;&gt;"",TRUE)),1,0)</x:f>
        <x:v>0</x:v>
      </x:c>
      <x:c r="I61" t="str">
        <x:f>IF(AND(A61&lt;&gt;"",ISNUMBER(B61)),A61&amp;"|"&amp;TEXT(B61,"yyyymm"),"")</x:f>
      </x:c>
      <x:c r="X61" t="n">
        <x:f>IF(AND(A61&lt;&gt;"",ISNUMBER(B61),ISNUMBER(C61),OR(D61="Known",D61="Estimated"),IF(D61="Estimated",E61&lt;&gt;"",TRUE)),1,0)</x:f>
        <x:v>0</x:v>
      </x:c>
      <x:c r="Y61" t="str">
        <x:f>IF(AND(A61&lt;&gt;"",ISNUMBER(B61)),A61&amp;"|"&amp;TEXT(B61,"yyyymm"),"")</x:f>
      </x:c>
    </x:row>
    <x:row r="62">
      <x:c r="A62" s="98"/>
      <x:c r="B62" s="53"/>
      <x:c r="C62" s="77"/>
      <x:c r="D62" s="52"/>
      <x:c r="E62" s="52"/>
      <x:c r="F62" s="52"/>
      <x:c r="G62" s="99"/>
      <x:c r="H62" t="n">
        <x:f>IF(AND(A62&lt;&gt;"",ISNUMBER(B62),ISNUMBER(C62),OR(D62="Known",D62="Estimated"),IF(D62="Estimated",E62&lt;&gt;"",TRUE)),1,0)</x:f>
        <x:v>0</x:v>
      </x:c>
      <x:c r="I62" t="str">
        <x:f>IF(AND(A62&lt;&gt;"",ISNUMBER(B62)),A62&amp;"|"&amp;TEXT(B62,"yyyymm"),"")</x:f>
      </x:c>
      <x:c r="X62" t="n">
        <x:f>IF(AND(A62&lt;&gt;"",ISNUMBER(B62),ISNUMBER(C62),OR(D62="Known",D62="Estimated"),IF(D62="Estimated",E62&lt;&gt;"",TRUE)),1,0)</x:f>
        <x:v>0</x:v>
      </x:c>
      <x:c r="Y62" t="str">
        <x:f>IF(AND(A62&lt;&gt;"",ISNUMBER(B62)),A62&amp;"|"&amp;TEXT(B62,"yyyymm"),"")</x:f>
      </x:c>
    </x:row>
    <x:row r="63">
      <x:c r="A63" s="98"/>
      <x:c r="B63" s="53"/>
      <x:c r="C63" s="77"/>
      <x:c r="D63" s="52"/>
      <x:c r="E63" s="52"/>
      <x:c r="F63" s="52"/>
      <x:c r="G63" s="99"/>
      <x:c r="H63" t="n">
        <x:f>IF(AND(A63&lt;&gt;"",ISNUMBER(B63),ISNUMBER(C63),OR(D63="Known",D63="Estimated"),IF(D63="Estimated",E63&lt;&gt;"",TRUE)),1,0)</x:f>
        <x:v>0</x:v>
      </x:c>
      <x:c r="I63" t="str">
        <x:f>IF(AND(A63&lt;&gt;"",ISNUMBER(B63)),A63&amp;"|"&amp;TEXT(B63,"yyyymm"),"")</x:f>
      </x:c>
      <x:c r="X63" t="n">
        <x:f>IF(AND(A63&lt;&gt;"",ISNUMBER(B63),ISNUMBER(C63),OR(D63="Known",D63="Estimated"),IF(D63="Estimated",E63&lt;&gt;"",TRUE)),1,0)</x:f>
        <x:v>0</x:v>
      </x:c>
      <x:c r="Y63" t="str">
        <x:f>IF(AND(A63&lt;&gt;"",ISNUMBER(B63)),A63&amp;"|"&amp;TEXT(B63,"yyyymm"),"")</x:f>
      </x:c>
    </x:row>
    <x:row r="64">
      <x:c r="A64" s="98"/>
      <x:c r="B64" s="53"/>
      <x:c r="C64" s="77"/>
      <x:c r="D64" s="52"/>
      <x:c r="E64" s="52"/>
      <x:c r="F64" s="52"/>
      <x:c r="G64" s="99"/>
      <x:c r="H64" t="n">
        <x:f>IF(AND(A64&lt;&gt;"",ISNUMBER(B64),ISNUMBER(C64),OR(D64="Known",D64="Estimated"),IF(D64="Estimated",E64&lt;&gt;"",TRUE)),1,0)</x:f>
        <x:v>0</x:v>
      </x:c>
      <x:c r="I64" t="str">
        <x:f>IF(AND(A64&lt;&gt;"",ISNUMBER(B64)),A64&amp;"|"&amp;TEXT(B64,"yyyymm"),"")</x:f>
      </x:c>
      <x:c r="X64" t="n">
        <x:f>IF(AND(A64&lt;&gt;"",ISNUMBER(B64),ISNUMBER(C64),OR(D64="Known",D64="Estimated"),IF(D64="Estimated",E64&lt;&gt;"",TRUE)),1,0)</x:f>
        <x:v>0</x:v>
      </x:c>
      <x:c r="Y64" t="str">
        <x:f>IF(AND(A64&lt;&gt;"",ISNUMBER(B64)),A64&amp;"|"&amp;TEXT(B64,"yyyymm"),"")</x:f>
      </x:c>
    </x:row>
    <x:row r="65">
      <x:c r="A65" s="98"/>
      <x:c r="B65" s="53"/>
      <x:c r="C65" s="77"/>
      <x:c r="D65" s="52"/>
      <x:c r="E65" s="52"/>
      <x:c r="F65" s="52"/>
      <x:c r="G65" s="99"/>
      <x:c r="H65" t="n">
        <x:f>IF(AND(A65&lt;&gt;"",ISNUMBER(B65),ISNUMBER(C65),OR(D65="Known",D65="Estimated"),IF(D65="Estimated",E65&lt;&gt;"",TRUE)),1,0)</x:f>
        <x:v>0</x:v>
      </x:c>
      <x:c r="I65" t="str">
        <x:f>IF(AND(A65&lt;&gt;"",ISNUMBER(B65)),A65&amp;"|"&amp;TEXT(B65,"yyyymm"),"")</x:f>
      </x:c>
      <x:c r="X65" t="n">
        <x:f>IF(AND(A65&lt;&gt;"",ISNUMBER(B65),ISNUMBER(C65),OR(D65="Known",D65="Estimated"),IF(D65="Estimated",E65&lt;&gt;"",TRUE)),1,0)</x:f>
        <x:v>0</x:v>
      </x:c>
      <x:c r="Y65" t="str">
        <x:f>IF(AND(A65&lt;&gt;"",ISNUMBER(B65)),A65&amp;"|"&amp;TEXT(B65,"yyyymm"),"")</x:f>
      </x:c>
    </x:row>
    <x:row r="66">
      <x:c r="A66" s="98"/>
      <x:c r="B66" s="53"/>
      <x:c r="C66" s="77"/>
      <x:c r="D66" s="52"/>
      <x:c r="E66" s="52"/>
      <x:c r="F66" s="52"/>
      <x:c r="G66" s="99"/>
      <x:c r="H66" t="n">
        <x:f>IF(AND(A66&lt;&gt;"",ISNUMBER(B66),ISNUMBER(C66),OR(D66="Known",D66="Estimated"),IF(D66="Estimated",E66&lt;&gt;"",TRUE)),1,0)</x:f>
        <x:v>0</x:v>
      </x:c>
      <x:c r="I66" t="str">
        <x:f>IF(AND(A66&lt;&gt;"",ISNUMBER(B66)),A66&amp;"|"&amp;TEXT(B66,"yyyymm"),"")</x:f>
      </x:c>
      <x:c r="X66" t="n">
        <x:f>IF(AND(A66&lt;&gt;"",ISNUMBER(B66),ISNUMBER(C66),OR(D66="Known",D66="Estimated"),IF(D66="Estimated",E66&lt;&gt;"",TRUE)),1,0)</x:f>
        <x:v>0</x:v>
      </x:c>
      <x:c r="Y66" t="str">
        <x:f>IF(AND(A66&lt;&gt;"",ISNUMBER(B66)),A66&amp;"|"&amp;TEXT(B66,"yyyymm"),"")</x:f>
      </x:c>
    </x:row>
    <x:row r="67">
      <x:c r="A67" s="98"/>
      <x:c r="B67" s="53"/>
      <x:c r="C67" s="77"/>
      <x:c r="D67" s="52"/>
      <x:c r="E67" s="52"/>
      <x:c r="F67" s="52"/>
      <x:c r="G67" s="99"/>
      <x:c r="H67" t="n">
        <x:f>IF(AND(A67&lt;&gt;"",ISNUMBER(B67),ISNUMBER(C67),OR(D67="Known",D67="Estimated"),IF(D67="Estimated",E67&lt;&gt;"",TRUE)),1,0)</x:f>
        <x:v>0</x:v>
      </x:c>
      <x:c r="I67" t="str">
        <x:f>IF(AND(A67&lt;&gt;"",ISNUMBER(B67)),A67&amp;"|"&amp;TEXT(B67,"yyyymm"),"")</x:f>
      </x:c>
      <x:c r="X67" t="n">
        <x:f>IF(AND(A67&lt;&gt;"",ISNUMBER(B67),ISNUMBER(C67),OR(D67="Known",D67="Estimated"),IF(D67="Estimated",E67&lt;&gt;"",TRUE)),1,0)</x:f>
        <x:v>0</x:v>
      </x:c>
      <x:c r="Y67" t="str">
        <x:f>IF(AND(A67&lt;&gt;"",ISNUMBER(B67)),A67&amp;"|"&amp;TEXT(B67,"yyyymm"),"")</x:f>
      </x:c>
    </x:row>
    <x:row r="68">
      <x:c r="A68" s="98"/>
      <x:c r="B68" s="53"/>
      <x:c r="C68" s="77"/>
      <x:c r="D68" s="52"/>
      <x:c r="E68" s="52"/>
      <x:c r="F68" s="52"/>
      <x:c r="G68" s="99"/>
      <x:c r="H68" t="n">
        <x:f>IF(AND(A68&lt;&gt;"",ISNUMBER(B68),ISNUMBER(C68),OR(D68="Known",D68="Estimated"),IF(D68="Estimated",E68&lt;&gt;"",TRUE)),1,0)</x:f>
        <x:v>0</x:v>
      </x:c>
      <x:c r="I68" t="str">
        <x:f>IF(AND(A68&lt;&gt;"",ISNUMBER(B68)),A68&amp;"|"&amp;TEXT(B68,"yyyymm"),"")</x:f>
      </x:c>
      <x:c r="X68" t="n">
        <x:f>IF(AND(A68&lt;&gt;"",ISNUMBER(B68),ISNUMBER(C68),OR(D68="Known",D68="Estimated"),IF(D68="Estimated",E68&lt;&gt;"",TRUE)),1,0)</x:f>
        <x:v>0</x:v>
      </x:c>
      <x:c r="Y68" t="str">
        <x:f>IF(AND(A68&lt;&gt;"",ISNUMBER(B68)),A68&amp;"|"&amp;TEXT(B68,"yyyymm"),"")</x:f>
      </x:c>
    </x:row>
    <x:row r="69">
      <x:c r="A69" s="98"/>
      <x:c r="B69" s="53"/>
      <x:c r="C69" s="77"/>
      <x:c r="D69" s="52"/>
      <x:c r="E69" s="52"/>
      <x:c r="F69" s="52"/>
      <x:c r="G69" s="99"/>
      <x:c r="H69" t="n">
        <x:f>IF(AND(A69&lt;&gt;"",ISNUMBER(B69),ISNUMBER(C69),OR(D69="Known",D69="Estimated"),IF(D69="Estimated",E69&lt;&gt;"",TRUE)),1,0)</x:f>
        <x:v>0</x:v>
      </x:c>
      <x:c r="I69" t="str">
        <x:f>IF(AND(A69&lt;&gt;"",ISNUMBER(B69)),A69&amp;"|"&amp;TEXT(B69,"yyyymm"),"")</x:f>
      </x:c>
      <x:c r="X69" t="n">
        <x:f>IF(AND(A69&lt;&gt;"",ISNUMBER(B69),ISNUMBER(C69),OR(D69="Known",D69="Estimated"),IF(D69="Estimated",E69&lt;&gt;"",TRUE)),1,0)</x:f>
        <x:v>0</x:v>
      </x:c>
      <x:c r="Y69" t="str">
        <x:f>IF(AND(A69&lt;&gt;"",ISNUMBER(B69)),A69&amp;"|"&amp;TEXT(B69,"yyyymm"),"")</x:f>
      </x:c>
    </x:row>
    <x:row r="70">
      <x:c r="A70" s="98"/>
      <x:c r="B70" s="53"/>
      <x:c r="C70" s="77"/>
      <x:c r="D70" s="52"/>
      <x:c r="E70" s="52"/>
      <x:c r="F70" s="52"/>
      <x:c r="G70" s="99"/>
      <x:c r="H70" t="n">
        <x:f>IF(AND(A70&lt;&gt;"",ISNUMBER(B70),ISNUMBER(C70),OR(D70="Known",D70="Estimated"),IF(D70="Estimated",E70&lt;&gt;"",TRUE)),1,0)</x:f>
        <x:v>0</x:v>
      </x:c>
      <x:c r="I70" t="str">
        <x:f>IF(AND(A70&lt;&gt;"",ISNUMBER(B70)),A70&amp;"|"&amp;TEXT(B70,"yyyymm"),"")</x:f>
      </x:c>
      <x:c r="X70" t="n">
        <x:f>IF(AND(A70&lt;&gt;"",ISNUMBER(B70),ISNUMBER(C70),OR(D70="Known",D70="Estimated"),IF(D70="Estimated",E70&lt;&gt;"",TRUE)),1,0)</x:f>
        <x:v>0</x:v>
      </x:c>
      <x:c r="Y70" t="str">
        <x:f>IF(AND(A70&lt;&gt;"",ISNUMBER(B70)),A70&amp;"|"&amp;TEXT(B70,"yyyymm"),"")</x:f>
      </x:c>
    </x:row>
    <x:row r="71">
      <x:c r="A71" s="98"/>
      <x:c r="B71" s="53"/>
      <x:c r="C71" s="77"/>
      <x:c r="D71" s="52"/>
      <x:c r="E71" s="52"/>
      <x:c r="F71" s="52"/>
      <x:c r="G71" s="99"/>
      <x:c r="H71" t="n">
        <x:f>IF(AND(A71&lt;&gt;"",ISNUMBER(B71),ISNUMBER(C71),OR(D71="Known",D71="Estimated"),IF(D71="Estimated",E71&lt;&gt;"",TRUE)),1,0)</x:f>
        <x:v>0</x:v>
      </x:c>
      <x:c r="I71" t="str">
        <x:f>IF(AND(A71&lt;&gt;"",ISNUMBER(B71)),A71&amp;"|"&amp;TEXT(B71,"yyyymm"),"")</x:f>
      </x:c>
      <x:c r="X71" t="n">
        <x:f>IF(AND(A71&lt;&gt;"",ISNUMBER(B71),ISNUMBER(C71),OR(D71="Known",D71="Estimated"),IF(D71="Estimated",E71&lt;&gt;"",TRUE)),1,0)</x:f>
        <x:v>0</x:v>
      </x:c>
      <x:c r="Y71" t="str">
        <x:f>IF(AND(A71&lt;&gt;"",ISNUMBER(B71)),A71&amp;"|"&amp;TEXT(B71,"yyyymm"),"")</x:f>
      </x:c>
    </x:row>
    <x:row r="72">
      <x:c r="A72" s="98"/>
      <x:c r="B72" s="53"/>
      <x:c r="C72" s="77"/>
      <x:c r="D72" s="52"/>
      <x:c r="E72" s="52"/>
      <x:c r="F72" s="52"/>
      <x:c r="G72" s="99"/>
      <x:c r="H72" t="n">
        <x:f>IF(AND(A72&lt;&gt;"",ISNUMBER(B72),ISNUMBER(C72),OR(D72="Known",D72="Estimated"),IF(D72="Estimated",E72&lt;&gt;"",TRUE)),1,0)</x:f>
        <x:v>0</x:v>
      </x:c>
      <x:c r="I72" t="str">
        <x:f>IF(AND(A72&lt;&gt;"",ISNUMBER(B72)),A72&amp;"|"&amp;TEXT(B72,"yyyymm"),"")</x:f>
      </x:c>
      <x:c r="X72" t="n">
        <x:f>IF(AND(A72&lt;&gt;"",ISNUMBER(B72),ISNUMBER(C72),OR(D72="Known",D72="Estimated"),IF(D72="Estimated",E72&lt;&gt;"",TRUE)),1,0)</x:f>
        <x:v>0</x:v>
      </x:c>
      <x:c r="Y72" t="str">
        <x:f>IF(AND(A72&lt;&gt;"",ISNUMBER(B72)),A72&amp;"|"&amp;TEXT(B72,"yyyymm"),"")</x:f>
      </x:c>
    </x:row>
    <x:row r="73">
      <x:c r="A73" s="98"/>
      <x:c r="B73" s="53"/>
      <x:c r="C73" s="77"/>
      <x:c r="D73" s="52"/>
      <x:c r="E73" s="52"/>
      <x:c r="F73" s="52"/>
      <x:c r="G73" s="99"/>
      <x:c r="H73" t="n">
        <x:f>IF(AND(A73&lt;&gt;"",ISNUMBER(B73),ISNUMBER(C73),OR(D73="Known",D73="Estimated"),IF(D73="Estimated",E73&lt;&gt;"",TRUE)),1,0)</x:f>
        <x:v>0</x:v>
      </x:c>
      <x:c r="I73" t="str">
        <x:f>IF(AND(A73&lt;&gt;"",ISNUMBER(B73)),A73&amp;"|"&amp;TEXT(B73,"yyyymm"),"")</x:f>
      </x:c>
      <x:c r="X73" t="n">
        <x:f>IF(AND(A73&lt;&gt;"",ISNUMBER(B73),ISNUMBER(C73),OR(D73="Known",D73="Estimated"),IF(D73="Estimated",E73&lt;&gt;"",TRUE)),1,0)</x:f>
        <x:v>0</x:v>
      </x:c>
      <x:c r="Y73" t="str">
        <x:f>IF(AND(A73&lt;&gt;"",ISNUMBER(B73)),A73&amp;"|"&amp;TEXT(B73,"yyyymm"),"")</x:f>
      </x:c>
    </x:row>
    <x:row r="74">
      <x:c r="A74" s="98"/>
      <x:c r="B74" s="53"/>
      <x:c r="C74" s="77"/>
      <x:c r="D74" s="52"/>
      <x:c r="E74" s="52"/>
      <x:c r="F74" s="52"/>
      <x:c r="G74" s="99"/>
      <x:c r="H74" t="n">
        <x:f>IF(AND(A74&lt;&gt;"",ISNUMBER(B74),ISNUMBER(C74),OR(D74="Known",D74="Estimated"),IF(D74="Estimated",E74&lt;&gt;"",TRUE)),1,0)</x:f>
        <x:v>0</x:v>
      </x:c>
      <x:c r="I74" t="str">
        <x:f>IF(AND(A74&lt;&gt;"",ISNUMBER(B74)),A74&amp;"|"&amp;TEXT(B74,"yyyymm"),"")</x:f>
      </x:c>
      <x:c r="X74" t="n">
        <x:f>IF(AND(A74&lt;&gt;"",ISNUMBER(B74),ISNUMBER(C74),OR(D74="Known",D74="Estimated"),IF(D74="Estimated",E74&lt;&gt;"",TRUE)),1,0)</x:f>
        <x:v>0</x:v>
      </x:c>
      <x:c r="Y74" t="str">
        <x:f>IF(AND(A74&lt;&gt;"",ISNUMBER(B74)),A74&amp;"|"&amp;TEXT(B74,"yyyymm"),"")</x:f>
      </x:c>
    </x:row>
    <x:row r="75">
      <x:c r="A75" s="98"/>
      <x:c r="B75" s="53"/>
      <x:c r="C75" s="77"/>
      <x:c r="D75" s="52"/>
      <x:c r="E75" s="52"/>
      <x:c r="F75" s="52"/>
      <x:c r="G75" s="99"/>
      <x:c r="H75" t="n">
        <x:f>IF(AND(A75&lt;&gt;"",ISNUMBER(B75),ISNUMBER(C75),OR(D75="Known",D75="Estimated"),IF(D75="Estimated",E75&lt;&gt;"",TRUE)),1,0)</x:f>
        <x:v>0</x:v>
      </x:c>
      <x:c r="I75" t="str">
        <x:f>IF(AND(A75&lt;&gt;"",ISNUMBER(B75)),A75&amp;"|"&amp;TEXT(B75,"yyyymm"),"")</x:f>
      </x:c>
      <x:c r="X75" t="n">
        <x:f>IF(AND(A75&lt;&gt;"",ISNUMBER(B75),ISNUMBER(C75),OR(D75="Known",D75="Estimated"),IF(D75="Estimated",E75&lt;&gt;"",TRUE)),1,0)</x:f>
        <x:v>0</x:v>
      </x:c>
      <x:c r="Y75" t="str">
        <x:f>IF(AND(A75&lt;&gt;"",ISNUMBER(B75)),A75&amp;"|"&amp;TEXT(B75,"yyyymm"),"")</x:f>
      </x:c>
    </x:row>
    <x:row r="76">
      <x:c r="A76" s="98"/>
      <x:c r="B76" s="53"/>
      <x:c r="C76" s="77"/>
      <x:c r="D76" s="52"/>
      <x:c r="E76" s="52"/>
      <x:c r="F76" s="52"/>
      <x:c r="G76" s="99"/>
      <x:c r="H76" t="n">
        <x:f>IF(AND(A76&lt;&gt;"",ISNUMBER(B76),ISNUMBER(C76),OR(D76="Known",D76="Estimated"),IF(D76="Estimated",E76&lt;&gt;"",TRUE)),1,0)</x:f>
        <x:v>0</x:v>
      </x:c>
      <x:c r="I76" t="str">
        <x:f>IF(AND(A76&lt;&gt;"",ISNUMBER(B76)),A76&amp;"|"&amp;TEXT(B76,"yyyymm"),"")</x:f>
      </x:c>
      <x:c r="X76" t="n">
        <x:f>IF(AND(A76&lt;&gt;"",ISNUMBER(B76),ISNUMBER(C76),OR(D76="Known",D76="Estimated"),IF(D76="Estimated",E76&lt;&gt;"",TRUE)),1,0)</x:f>
        <x:v>0</x:v>
      </x:c>
      <x:c r="Y76" t="str">
        <x:f>IF(AND(A76&lt;&gt;"",ISNUMBER(B76)),A76&amp;"|"&amp;TEXT(B76,"yyyymm"),"")</x:f>
      </x:c>
    </x:row>
    <x:row r="77">
      <x:c r="A77" s="98"/>
      <x:c r="B77" s="53"/>
      <x:c r="C77" s="77"/>
      <x:c r="D77" s="52"/>
      <x:c r="E77" s="52"/>
      <x:c r="F77" s="52"/>
      <x:c r="G77" s="99"/>
      <x:c r="H77" t="n">
        <x:f>IF(AND(A77&lt;&gt;"",ISNUMBER(B77),ISNUMBER(C77),OR(D77="Known",D77="Estimated"),IF(D77="Estimated",E77&lt;&gt;"",TRUE)),1,0)</x:f>
        <x:v>0</x:v>
      </x:c>
      <x:c r="I77" t="str">
        <x:f>IF(AND(A77&lt;&gt;"",ISNUMBER(B77)),A77&amp;"|"&amp;TEXT(B77,"yyyymm"),"")</x:f>
      </x:c>
      <x:c r="X77" t="n">
        <x:f>IF(AND(A77&lt;&gt;"",ISNUMBER(B77),ISNUMBER(C77),OR(D77="Known",D77="Estimated"),IF(D77="Estimated",E77&lt;&gt;"",TRUE)),1,0)</x:f>
        <x:v>0</x:v>
      </x:c>
      <x:c r="Y77" t="str">
        <x:f>IF(AND(A77&lt;&gt;"",ISNUMBER(B77)),A77&amp;"|"&amp;TEXT(B77,"yyyymm"),"")</x:f>
      </x:c>
    </x:row>
    <x:row r="78">
      <x:c r="A78" s="98"/>
      <x:c r="B78" s="53"/>
      <x:c r="C78" s="77"/>
      <x:c r="D78" s="52"/>
      <x:c r="E78" s="52"/>
      <x:c r="F78" s="52"/>
      <x:c r="G78" s="99"/>
      <x:c r="H78" t="n">
        <x:f>IF(AND(A78&lt;&gt;"",ISNUMBER(B78),ISNUMBER(C78),OR(D78="Known",D78="Estimated"),IF(D78="Estimated",E78&lt;&gt;"",TRUE)),1,0)</x:f>
        <x:v>0</x:v>
      </x:c>
      <x:c r="I78" t="str">
        <x:f>IF(AND(A78&lt;&gt;"",ISNUMBER(B78)),A78&amp;"|"&amp;TEXT(B78,"yyyymm"),"")</x:f>
      </x:c>
      <x:c r="X78" t="n">
        <x:f>IF(AND(A78&lt;&gt;"",ISNUMBER(B78),ISNUMBER(C78),OR(D78="Known",D78="Estimated"),IF(D78="Estimated",E78&lt;&gt;"",TRUE)),1,0)</x:f>
        <x:v>0</x:v>
      </x:c>
      <x:c r="Y78" t="str">
        <x:f>IF(AND(A78&lt;&gt;"",ISNUMBER(B78)),A78&amp;"|"&amp;TEXT(B78,"yyyymm"),"")</x:f>
      </x:c>
    </x:row>
    <x:row r="79">
      <x:c r="A79" s="98"/>
      <x:c r="B79" s="53"/>
      <x:c r="C79" s="77"/>
      <x:c r="D79" s="52"/>
      <x:c r="E79" s="52"/>
      <x:c r="F79" s="52"/>
      <x:c r="G79" s="99"/>
      <x:c r="H79" t="n">
        <x:f>IF(AND(A79&lt;&gt;"",ISNUMBER(B79),ISNUMBER(C79),OR(D79="Known",D79="Estimated"),IF(D79="Estimated",E79&lt;&gt;"",TRUE)),1,0)</x:f>
        <x:v>0</x:v>
      </x:c>
      <x:c r="I79" t="str">
        <x:f>IF(AND(A79&lt;&gt;"",ISNUMBER(B79)),A79&amp;"|"&amp;TEXT(B79,"yyyymm"),"")</x:f>
      </x:c>
      <x:c r="X79" t="n">
        <x:f>IF(AND(A79&lt;&gt;"",ISNUMBER(B79),ISNUMBER(C79),OR(D79="Known",D79="Estimated"),IF(D79="Estimated",E79&lt;&gt;"",TRUE)),1,0)</x:f>
        <x:v>0</x:v>
      </x:c>
      <x:c r="Y79" t="str">
        <x:f>IF(AND(A79&lt;&gt;"",ISNUMBER(B79)),A79&amp;"|"&amp;TEXT(B79,"yyyymm"),"")</x:f>
      </x:c>
    </x:row>
    <x:row r="80">
      <x:c r="A80" s="98"/>
      <x:c r="B80" s="53"/>
      <x:c r="C80" s="77"/>
      <x:c r="D80" s="52"/>
      <x:c r="E80" s="52"/>
      <x:c r="F80" s="52"/>
      <x:c r="G80" s="99"/>
      <x:c r="H80" t="n">
        <x:f>IF(AND(A80&lt;&gt;"",ISNUMBER(B80),ISNUMBER(C80),OR(D80="Known",D80="Estimated"),IF(D80="Estimated",E80&lt;&gt;"",TRUE)),1,0)</x:f>
        <x:v>0</x:v>
      </x:c>
      <x:c r="I80" t="str">
        <x:f>IF(AND(A80&lt;&gt;"",ISNUMBER(B80)),A80&amp;"|"&amp;TEXT(B80,"yyyymm"),"")</x:f>
      </x:c>
      <x:c r="X80" t="n">
        <x:f>IF(AND(A80&lt;&gt;"",ISNUMBER(B80),ISNUMBER(C80),OR(D80="Known",D80="Estimated"),IF(D80="Estimated",E80&lt;&gt;"",TRUE)),1,0)</x:f>
        <x:v>0</x:v>
      </x:c>
      <x:c r="Y80" t="str">
        <x:f>IF(AND(A80&lt;&gt;"",ISNUMBER(B80)),A80&amp;"|"&amp;TEXT(B80,"yyyymm"),"")</x:f>
      </x:c>
    </x:row>
    <x:row r="81">
      <x:c r="A81" s="98"/>
      <x:c r="B81" s="53"/>
      <x:c r="C81" s="77"/>
      <x:c r="D81" s="52"/>
      <x:c r="E81" s="52"/>
      <x:c r="F81" s="52"/>
      <x:c r="G81" s="99"/>
      <x:c r="H81" t="n">
        <x:f>IF(AND(A81&lt;&gt;"",ISNUMBER(B81),ISNUMBER(C81),OR(D81="Known",D81="Estimated"),IF(D81="Estimated",E81&lt;&gt;"",TRUE)),1,0)</x:f>
        <x:v>0</x:v>
      </x:c>
      <x:c r="I81" t="str">
        <x:f>IF(AND(A81&lt;&gt;"",ISNUMBER(B81)),A81&amp;"|"&amp;TEXT(B81,"yyyymm"),"")</x:f>
      </x:c>
      <x:c r="X81" t="n">
        <x:f>IF(AND(A81&lt;&gt;"",ISNUMBER(B81),ISNUMBER(C81),OR(D81="Known",D81="Estimated"),IF(D81="Estimated",E81&lt;&gt;"",TRUE)),1,0)</x:f>
        <x:v>0</x:v>
      </x:c>
      <x:c r="Y81" t="str">
        <x:f>IF(AND(A81&lt;&gt;"",ISNUMBER(B81)),A81&amp;"|"&amp;TEXT(B81,"yyyymm"),"")</x:f>
      </x:c>
    </x:row>
    <x:row r="82">
      <x:c r="A82" s="98"/>
      <x:c r="B82" s="53"/>
      <x:c r="C82" s="77"/>
      <x:c r="D82" s="52"/>
      <x:c r="E82" s="52"/>
      <x:c r="F82" s="52"/>
      <x:c r="G82" s="99"/>
      <x:c r="H82" t="n">
        <x:f>IF(AND(A82&lt;&gt;"",ISNUMBER(B82),ISNUMBER(C82),OR(D82="Known",D82="Estimated"),IF(D82="Estimated",E82&lt;&gt;"",TRUE)),1,0)</x:f>
        <x:v>0</x:v>
      </x:c>
      <x:c r="I82" t="str">
        <x:f>IF(AND(A82&lt;&gt;"",ISNUMBER(B82)),A82&amp;"|"&amp;TEXT(B82,"yyyymm"),"")</x:f>
      </x:c>
      <x:c r="X82" t="n">
        <x:f>IF(AND(A82&lt;&gt;"",ISNUMBER(B82),ISNUMBER(C82),OR(D82="Known",D82="Estimated"),IF(D82="Estimated",E82&lt;&gt;"",TRUE)),1,0)</x:f>
        <x:v>0</x:v>
      </x:c>
      <x:c r="Y82" t="str">
        <x:f>IF(AND(A82&lt;&gt;"",ISNUMBER(B82)),A82&amp;"|"&amp;TEXT(B82,"yyyymm"),"")</x:f>
      </x:c>
    </x:row>
    <x:row r="83">
      <x:c r="A83" s="98"/>
      <x:c r="B83" s="53"/>
      <x:c r="C83" s="77"/>
      <x:c r="D83" s="52"/>
      <x:c r="E83" s="52"/>
      <x:c r="F83" s="52"/>
      <x:c r="G83" s="99"/>
      <x:c r="H83" t="n">
        <x:f>IF(AND(A83&lt;&gt;"",ISNUMBER(B83),ISNUMBER(C83),OR(D83="Known",D83="Estimated"),IF(D83="Estimated",E83&lt;&gt;"",TRUE)),1,0)</x:f>
        <x:v>0</x:v>
      </x:c>
      <x:c r="I83" t="str">
        <x:f>IF(AND(A83&lt;&gt;"",ISNUMBER(B83)),A83&amp;"|"&amp;TEXT(B83,"yyyymm"),"")</x:f>
      </x:c>
      <x:c r="X83" t="n">
        <x:f>IF(AND(A83&lt;&gt;"",ISNUMBER(B83),ISNUMBER(C83),OR(D83="Known",D83="Estimated"),IF(D83="Estimated",E83&lt;&gt;"",TRUE)),1,0)</x:f>
        <x:v>0</x:v>
      </x:c>
      <x:c r="Y83" t="str">
        <x:f>IF(AND(A83&lt;&gt;"",ISNUMBER(B83)),A83&amp;"|"&amp;TEXT(B83,"yyyymm"),"")</x:f>
      </x:c>
    </x:row>
    <x:row r="84">
      <x:c r="A84" s="98"/>
      <x:c r="B84" s="53"/>
      <x:c r="C84" s="77"/>
      <x:c r="D84" s="52"/>
      <x:c r="E84" s="52"/>
      <x:c r="F84" s="52"/>
      <x:c r="G84" s="99"/>
      <x:c r="H84" t="n">
        <x:f>IF(AND(A84&lt;&gt;"",ISNUMBER(B84),ISNUMBER(C84),OR(D84="Known",D84="Estimated"),IF(D84="Estimated",E84&lt;&gt;"",TRUE)),1,0)</x:f>
        <x:v>0</x:v>
      </x:c>
      <x:c r="I84" t="str">
        <x:f>IF(AND(A84&lt;&gt;"",ISNUMBER(B84)),A84&amp;"|"&amp;TEXT(B84,"yyyymm"),"")</x:f>
      </x:c>
      <x:c r="X84" t="n">
        <x:f>IF(AND(A84&lt;&gt;"",ISNUMBER(B84),ISNUMBER(C84),OR(D84="Known",D84="Estimated"),IF(D84="Estimated",E84&lt;&gt;"",TRUE)),1,0)</x:f>
        <x:v>0</x:v>
      </x:c>
      <x:c r="Y84" t="str">
        <x:f>IF(AND(A84&lt;&gt;"",ISNUMBER(B84)),A84&amp;"|"&amp;TEXT(B84,"yyyymm"),"")</x:f>
      </x:c>
    </x:row>
    <x:row r="85">
      <x:c r="A85" s="98"/>
      <x:c r="B85" s="53"/>
      <x:c r="C85" s="77"/>
      <x:c r="D85" s="52"/>
      <x:c r="E85" s="52"/>
      <x:c r="F85" s="52"/>
      <x:c r="G85" s="99"/>
      <x:c r="H85" t="n">
        <x:f>IF(AND(A85&lt;&gt;"",ISNUMBER(B85),ISNUMBER(C85),OR(D85="Known",D85="Estimated"),IF(D85="Estimated",E85&lt;&gt;"",TRUE)),1,0)</x:f>
        <x:v>0</x:v>
      </x:c>
      <x:c r="I85" t="str">
        <x:f>IF(AND(A85&lt;&gt;"",ISNUMBER(B85)),A85&amp;"|"&amp;TEXT(B85,"yyyymm"),"")</x:f>
      </x:c>
      <x:c r="X85" t="n">
        <x:f>IF(AND(A85&lt;&gt;"",ISNUMBER(B85),ISNUMBER(C85),OR(D85="Known",D85="Estimated"),IF(D85="Estimated",E85&lt;&gt;"",TRUE)),1,0)</x:f>
        <x:v>0</x:v>
      </x:c>
      <x:c r="Y85" t="str">
        <x:f>IF(AND(A85&lt;&gt;"",ISNUMBER(B85)),A85&amp;"|"&amp;TEXT(B85,"yyyymm"),"")</x:f>
      </x:c>
    </x:row>
    <x:row r="86">
      <x:c r="A86" s="98"/>
      <x:c r="B86" s="53"/>
      <x:c r="C86" s="77"/>
      <x:c r="D86" s="52"/>
      <x:c r="E86" s="52"/>
      <x:c r="F86" s="52"/>
      <x:c r="G86" s="99"/>
      <x:c r="H86" t="n">
        <x:f>IF(AND(A86&lt;&gt;"",ISNUMBER(B86),ISNUMBER(C86),OR(D86="Known",D86="Estimated"),IF(D86="Estimated",E86&lt;&gt;"",TRUE)),1,0)</x:f>
        <x:v>0</x:v>
      </x:c>
      <x:c r="I86" t="str">
        <x:f>IF(AND(A86&lt;&gt;"",ISNUMBER(B86)),A86&amp;"|"&amp;TEXT(B86,"yyyymm"),"")</x:f>
      </x:c>
      <x:c r="X86" t="n">
        <x:f>IF(AND(A86&lt;&gt;"",ISNUMBER(B86),ISNUMBER(C86),OR(D86="Known",D86="Estimated"),IF(D86="Estimated",E86&lt;&gt;"",TRUE)),1,0)</x:f>
        <x:v>0</x:v>
      </x:c>
      <x:c r="Y86" t="str">
        <x:f>IF(AND(A86&lt;&gt;"",ISNUMBER(B86)),A86&amp;"|"&amp;TEXT(B86,"yyyymm"),"")</x:f>
      </x:c>
    </x:row>
    <x:row r="87">
      <x:c r="A87" s="98"/>
      <x:c r="B87" s="53"/>
      <x:c r="C87" s="77"/>
      <x:c r="D87" s="52"/>
      <x:c r="E87" s="52"/>
      <x:c r="F87" s="52"/>
      <x:c r="G87" s="99"/>
      <x:c r="H87" t="n">
        <x:f>IF(AND(A87&lt;&gt;"",ISNUMBER(B87),ISNUMBER(C87),OR(D87="Known",D87="Estimated"),IF(D87="Estimated",E87&lt;&gt;"",TRUE)),1,0)</x:f>
        <x:v>0</x:v>
      </x:c>
      <x:c r="I87" t="str">
        <x:f>IF(AND(A87&lt;&gt;"",ISNUMBER(B87)),A87&amp;"|"&amp;TEXT(B87,"yyyymm"),"")</x:f>
      </x:c>
      <x:c r="X87" t="n">
        <x:f>IF(AND(A87&lt;&gt;"",ISNUMBER(B87),ISNUMBER(C87),OR(D87="Known",D87="Estimated"),IF(D87="Estimated",E87&lt;&gt;"",TRUE)),1,0)</x:f>
        <x:v>0</x:v>
      </x:c>
      <x:c r="Y87" t="str">
        <x:f>IF(AND(A87&lt;&gt;"",ISNUMBER(B87)),A87&amp;"|"&amp;TEXT(B87,"yyyymm"),"")</x:f>
      </x:c>
    </x:row>
    <x:row r="88">
      <x:c r="A88" s="98"/>
      <x:c r="B88" s="53"/>
      <x:c r="C88" s="77"/>
      <x:c r="D88" s="52"/>
      <x:c r="E88" s="52"/>
      <x:c r="F88" s="52"/>
      <x:c r="G88" s="99"/>
      <x:c r="H88" t="n">
        <x:f>IF(AND(A88&lt;&gt;"",ISNUMBER(B88),ISNUMBER(C88),OR(D88="Known",D88="Estimated"),IF(D88="Estimated",E88&lt;&gt;"",TRUE)),1,0)</x:f>
        <x:v>0</x:v>
      </x:c>
      <x:c r="I88" t="str">
        <x:f>IF(AND(A88&lt;&gt;"",ISNUMBER(B88)),A88&amp;"|"&amp;TEXT(B88,"yyyymm"),"")</x:f>
      </x:c>
      <x:c r="X88" t="n">
        <x:f>IF(AND(A88&lt;&gt;"",ISNUMBER(B88),ISNUMBER(C88),OR(D88="Known",D88="Estimated"),IF(D88="Estimated",E88&lt;&gt;"",TRUE)),1,0)</x:f>
        <x:v>0</x:v>
      </x:c>
      <x:c r="Y88" t="str">
        <x:f>IF(AND(A88&lt;&gt;"",ISNUMBER(B88)),A88&amp;"|"&amp;TEXT(B88,"yyyymm"),"")</x:f>
      </x:c>
    </x:row>
    <x:row r="89">
      <x:c r="A89" s="98"/>
      <x:c r="B89" s="53"/>
      <x:c r="C89" s="77"/>
      <x:c r="D89" s="52"/>
      <x:c r="E89" s="52"/>
      <x:c r="F89" s="52"/>
      <x:c r="G89" s="99"/>
      <x:c r="H89" t="n">
        <x:f>IF(AND(A89&lt;&gt;"",ISNUMBER(B89),ISNUMBER(C89),OR(D89="Known",D89="Estimated"),IF(D89="Estimated",E89&lt;&gt;"",TRUE)),1,0)</x:f>
        <x:v>0</x:v>
      </x:c>
      <x:c r="I89" t="str">
        <x:f>IF(AND(A89&lt;&gt;"",ISNUMBER(B89)),A89&amp;"|"&amp;TEXT(B89,"yyyymm"),"")</x:f>
      </x:c>
      <x:c r="X89" t="n">
        <x:f>IF(AND(A89&lt;&gt;"",ISNUMBER(B89),ISNUMBER(C89),OR(D89="Known",D89="Estimated"),IF(D89="Estimated",E89&lt;&gt;"",TRUE)),1,0)</x:f>
        <x:v>0</x:v>
      </x:c>
      <x:c r="Y89" t="str">
        <x:f>IF(AND(A89&lt;&gt;"",ISNUMBER(B89)),A89&amp;"|"&amp;TEXT(B89,"yyyymm"),"")</x:f>
      </x:c>
    </x:row>
    <x:row r="90">
      <x:c r="A90" s="98"/>
      <x:c r="B90" s="53"/>
      <x:c r="C90" s="77"/>
      <x:c r="D90" s="52"/>
      <x:c r="E90" s="52"/>
      <x:c r="F90" s="52"/>
      <x:c r="G90" s="99"/>
      <x:c r="H90" t="n">
        <x:f>IF(AND(A90&lt;&gt;"",ISNUMBER(B90),ISNUMBER(C90),OR(D90="Known",D90="Estimated"),IF(D90="Estimated",E90&lt;&gt;"",TRUE)),1,0)</x:f>
        <x:v>0</x:v>
      </x:c>
      <x:c r="I90" t="str">
        <x:f>IF(AND(A90&lt;&gt;"",ISNUMBER(B90)),A90&amp;"|"&amp;TEXT(B90,"yyyymm"),"")</x:f>
      </x:c>
      <x:c r="X90" t="n">
        <x:f>IF(AND(A90&lt;&gt;"",ISNUMBER(B90),ISNUMBER(C90),OR(D90="Known",D90="Estimated"),IF(D90="Estimated",E90&lt;&gt;"",TRUE)),1,0)</x:f>
        <x:v>0</x:v>
      </x:c>
      <x:c r="Y90" t="str">
        <x:f>IF(AND(A90&lt;&gt;"",ISNUMBER(B90)),A90&amp;"|"&amp;TEXT(B90,"yyyymm"),"")</x:f>
      </x:c>
    </x:row>
    <x:row r="91">
      <x:c r="A91" s="98"/>
      <x:c r="B91" s="53"/>
      <x:c r="C91" s="77"/>
      <x:c r="D91" s="52"/>
      <x:c r="E91" s="52"/>
      <x:c r="F91" s="52"/>
      <x:c r="G91" s="99"/>
      <x:c r="H91" t="n">
        <x:f>IF(AND(A91&lt;&gt;"",ISNUMBER(B91),ISNUMBER(C91),OR(D91="Known",D91="Estimated"),IF(D91="Estimated",E91&lt;&gt;"",TRUE)),1,0)</x:f>
        <x:v>0</x:v>
      </x:c>
      <x:c r="I91" t="str">
        <x:f>IF(AND(A91&lt;&gt;"",ISNUMBER(B91)),A91&amp;"|"&amp;TEXT(B91,"yyyymm"),"")</x:f>
      </x:c>
      <x:c r="X91" t="n">
        <x:f>IF(AND(A91&lt;&gt;"",ISNUMBER(B91),ISNUMBER(C91),OR(D91="Known",D91="Estimated"),IF(D91="Estimated",E91&lt;&gt;"",TRUE)),1,0)</x:f>
        <x:v>0</x:v>
      </x:c>
      <x:c r="Y91" t="str">
        <x:f>IF(AND(A91&lt;&gt;"",ISNUMBER(B91)),A91&amp;"|"&amp;TEXT(B91,"yyyymm"),"")</x:f>
      </x:c>
    </x:row>
    <x:row r="92">
      <x:c r="A92" s="98"/>
      <x:c r="B92" s="53"/>
      <x:c r="C92" s="77"/>
      <x:c r="D92" s="52"/>
      <x:c r="E92" s="52"/>
      <x:c r="F92" s="52"/>
      <x:c r="G92" s="99"/>
      <x:c r="H92" t="n">
        <x:f>IF(AND(A92&lt;&gt;"",ISNUMBER(B92),ISNUMBER(C92),OR(D92="Known",D92="Estimated"),IF(D92="Estimated",E92&lt;&gt;"",TRUE)),1,0)</x:f>
        <x:v>0</x:v>
      </x:c>
      <x:c r="I92" t="str">
        <x:f>IF(AND(A92&lt;&gt;"",ISNUMBER(B92)),A92&amp;"|"&amp;TEXT(B92,"yyyymm"),"")</x:f>
      </x:c>
      <x:c r="X92" t="n">
        <x:f>IF(AND(A92&lt;&gt;"",ISNUMBER(B92),ISNUMBER(C92),OR(D92="Known",D92="Estimated"),IF(D92="Estimated",E92&lt;&gt;"",TRUE)),1,0)</x:f>
        <x:v>0</x:v>
      </x:c>
      <x:c r="Y92" t="str">
        <x:f>IF(AND(A92&lt;&gt;"",ISNUMBER(B92)),A92&amp;"|"&amp;TEXT(B92,"yyyymm"),"")</x:f>
      </x:c>
    </x:row>
    <x:row r="93">
      <x:c r="A93" s="98"/>
      <x:c r="B93" s="53"/>
      <x:c r="C93" s="77"/>
      <x:c r="D93" s="52"/>
      <x:c r="E93" s="52"/>
      <x:c r="F93" s="52"/>
      <x:c r="G93" s="99"/>
      <x:c r="H93" t="n">
        <x:f>IF(AND(A93&lt;&gt;"",ISNUMBER(B93),ISNUMBER(C93),OR(D93="Known",D93="Estimated"),IF(D93="Estimated",E93&lt;&gt;"",TRUE)),1,0)</x:f>
        <x:v>0</x:v>
      </x:c>
      <x:c r="I93" t="str">
        <x:f>IF(AND(A93&lt;&gt;"",ISNUMBER(B93)),A93&amp;"|"&amp;TEXT(B93,"yyyymm"),"")</x:f>
      </x:c>
      <x:c r="X93" t="n">
        <x:f>IF(AND(A93&lt;&gt;"",ISNUMBER(B93),ISNUMBER(C93),OR(D93="Known",D93="Estimated"),IF(D93="Estimated",E93&lt;&gt;"",TRUE)),1,0)</x:f>
        <x:v>0</x:v>
      </x:c>
      <x:c r="Y93" t="str">
        <x:f>IF(AND(A93&lt;&gt;"",ISNUMBER(B93)),A93&amp;"|"&amp;TEXT(B93,"yyyymm"),"")</x:f>
      </x:c>
    </x:row>
    <x:row r="94">
      <x:c r="A94" s="98"/>
      <x:c r="B94" s="53"/>
      <x:c r="C94" s="77"/>
      <x:c r="D94" s="52"/>
      <x:c r="E94" s="52"/>
      <x:c r="F94" s="52"/>
      <x:c r="G94" s="99"/>
      <x:c r="H94" t="n">
        <x:f>IF(AND(A94&lt;&gt;"",ISNUMBER(B94),ISNUMBER(C94),OR(D94="Known",D94="Estimated"),IF(D94="Estimated",E94&lt;&gt;"",TRUE)),1,0)</x:f>
        <x:v>0</x:v>
      </x:c>
      <x:c r="I94" t="str">
        <x:f>IF(AND(A94&lt;&gt;"",ISNUMBER(B94)),A94&amp;"|"&amp;TEXT(B94,"yyyymm"),"")</x:f>
      </x:c>
      <x:c r="X94" t="n">
        <x:f>IF(AND(A94&lt;&gt;"",ISNUMBER(B94),ISNUMBER(C94),OR(D94="Known",D94="Estimated"),IF(D94="Estimated",E94&lt;&gt;"",TRUE)),1,0)</x:f>
        <x:v>0</x:v>
      </x:c>
      <x:c r="Y94" t="str">
        <x:f>IF(AND(A94&lt;&gt;"",ISNUMBER(B94)),A94&amp;"|"&amp;TEXT(B94,"yyyymm"),"")</x:f>
      </x:c>
    </x:row>
    <x:row r="95">
      <x:c r="A95" s="98"/>
      <x:c r="B95" s="53"/>
      <x:c r="C95" s="77"/>
      <x:c r="D95" s="52"/>
      <x:c r="E95" s="52"/>
      <x:c r="F95" s="52"/>
      <x:c r="G95" s="99"/>
      <x:c r="H95" t="n">
        <x:f>IF(AND(A95&lt;&gt;"",ISNUMBER(B95),ISNUMBER(C95),OR(D95="Known",D95="Estimated"),IF(D95="Estimated",E95&lt;&gt;"",TRUE)),1,0)</x:f>
        <x:v>0</x:v>
      </x:c>
      <x:c r="I95" t="str">
        <x:f>IF(AND(A95&lt;&gt;"",ISNUMBER(B95)),A95&amp;"|"&amp;TEXT(B95,"yyyymm"),"")</x:f>
      </x:c>
      <x:c r="X95" t="n">
        <x:f>IF(AND(A95&lt;&gt;"",ISNUMBER(B95),ISNUMBER(C95),OR(D95="Known",D95="Estimated"),IF(D95="Estimated",E95&lt;&gt;"",TRUE)),1,0)</x:f>
        <x:v>0</x:v>
      </x:c>
      <x:c r="Y95" t="str">
        <x:f>IF(AND(A95&lt;&gt;"",ISNUMBER(B95)),A95&amp;"|"&amp;TEXT(B95,"yyyymm"),"")</x:f>
      </x:c>
    </x:row>
    <x:row r="96">
      <x:c r="A96" s="98"/>
      <x:c r="B96" s="53"/>
      <x:c r="C96" s="77"/>
      <x:c r="D96" s="52"/>
      <x:c r="E96" s="52"/>
      <x:c r="F96" s="52"/>
      <x:c r="G96" s="99"/>
      <x:c r="H96" t="n">
        <x:f>IF(AND(A96&lt;&gt;"",ISNUMBER(B96),ISNUMBER(C96),OR(D96="Known",D96="Estimated"),IF(D96="Estimated",E96&lt;&gt;"",TRUE)),1,0)</x:f>
        <x:v>0</x:v>
      </x:c>
      <x:c r="I96" t="str">
        <x:f>IF(AND(A96&lt;&gt;"",ISNUMBER(B96)),A96&amp;"|"&amp;TEXT(B96,"yyyymm"),"")</x:f>
      </x:c>
      <x:c r="X96" t="n">
        <x:f>IF(AND(A96&lt;&gt;"",ISNUMBER(B96),ISNUMBER(C96),OR(D96="Known",D96="Estimated"),IF(D96="Estimated",E96&lt;&gt;"",TRUE)),1,0)</x:f>
        <x:v>0</x:v>
      </x:c>
      <x:c r="Y96" t="str">
        <x:f>IF(AND(A96&lt;&gt;"",ISNUMBER(B96)),A96&amp;"|"&amp;TEXT(B96,"yyyymm"),"")</x:f>
      </x:c>
    </x:row>
    <x:row r="97">
      <x:c r="A97" s="98"/>
      <x:c r="B97" s="53"/>
      <x:c r="C97" s="77"/>
      <x:c r="D97" s="52"/>
      <x:c r="E97" s="52"/>
      <x:c r="F97" s="52"/>
      <x:c r="G97" s="99"/>
      <x:c r="H97" t="n">
        <x:f>IF(AND(A97&lt;&gt;"",ISNUMBER(B97),ISNUMBER(C97),OR(D97="Known",D97="Estimated"),IF(D97="Estimated",E97&lt;&gt;"",TRUE)),1,0)</x:f>
        <x:v>0</x:v>
      </x:c>
      <x:c r="I97" t="str">
        <x:f>IF(AND(A97&lt;&gt;"",ISNUMBER(B97)),A97&amp;"|"&amp;TEXT(B97,"yyyymm"),"")</x:f>
      </x:c>
      <x:c r="X97" t="n">
        <x:f>IF(AND(A97&lt;&gt;"",ISNUMBER(B97),ISNUMBER(C97),OR(D97="Known",D97="Estimated"),IF(D97="Estimated",E97&lt;&gt;"",TRUE)),1,0)</x:f>
        <x:v>0</x:v>
      </x:c>
      <x:c r="Y97" t="str">
        <x:f>IF(AND(A97&lt;&gt;"",ISNUMBER(B97)),A97&amp;"|"&amp;TEXT(B97,"yyyymm"),"")</x:f>
      </x:c>
    </x:row>
    <x:row r="98">
      <x:c r="A98" s="98"/>
      <x:c r="B98" s="53"/>
      <x:c r="C98" s="77"/>
      <x:c r="D98" s="52"/>
      <x:c r="E98" s="52"/>
      <x:c r="F98" s="52"/>
      <x:c r="G98" s="99"/>
      <x:c r="H98" t="n">
        <x:f>IF(AND(A98&lt;&gt;"",ISNUMBER(B98),ISNUMBER(C98),OR(D98="Known",D98="Estimated"),IF(D98="Estimated",E98&lt;&gt;"",TRUE)),1,0)</x:f>
        <x:v>0</x:v>
      </x:c>
      <x:c r="I98" t="str">
        <x:f>IF(AND(A98&lt;&gt;"",ISNUMBER(B98)),A98&amp;"|"&amp;TEXT(B98,"yyyymm"),"")</x:f>
      </x:c>
      <x:c r="X98" t="n">
        <x:f>IF(AND(A98&lt;&gt;"",ISNUMBER(B98),ISNUMBER(C98),OR(D98="Known",D98="Estimated"),IF(D98="Estimated",E98&lt;&gt;"",TRUE)),1,0)</x:f>
        <x:v>0</x:v>
      </x:c>
      <x:c r="Y98" t="str">
        <x:f>IF(AND(A98&lt;&gt;"",ISNUMBER(B98)),A98&amp;"|"&amp;TEXT(B98,"yyyymm"),"")</x:f>
      </x:c>
    </x:row>
    <x:row r="99">
      <x:c r="A99" s="98"/>
      <x:c r="B99" s="53"/>
      <x:c r="C99" s="77"/>
      <x:c r="D99" s="52"/>
      <x:c r="E99" s="52"/>
      <x:c r="F99" s="52"/>
      <x:c r="G99" s="99"/>
      <x:c r="H99" t="n">
        <x:f>IF(AND(A99&lt;&gt;"",ISNUMBER(B99),ISNUMBER(C99),OR(D99="Known",D99="Estimated"),IF(D99="Estimated",E99&lt;&gt;"",TRUE)),1,0)</x:f>
        <x:v>0</x:v>
      </x:c>
      <x:c r="I99" t="str">
        <x:f>IF(AND(A99&lt;&gt;"",ISNUMBER(B99)),A99&amp;"|"&amp;TEXT(B99,"yyyymm"),"")</x:f>
      </x:c>
      <x:c r="X99" t="n">
        <x:f>IF(AND(A99&lt;&gt;"",ISNUMBER(B99),ISNUMBER(C99),OR(D99="Known",D99="Estimated"),IF(D99="Estimated",E99&lt;&gt;"",TRUE)),1,0)</x:f>
        <x:v>0</x:v>
      </x:c>
      <x:c r="Y99" t="str">
        <x:f>IF(AND(A99&lt;&gt;"",ISNUMBER(B99)),A99&amp;"|"&amp;TEXT(B99,"yyyymm"),"")</x:f>
      </x:c>
    </x:row>
    <x:row r="100">
      <x:c r="A100" s="98"/>
      <x:c r="B100" s="53"/>
      <x:c r="C100" s="77"/>
      <x:c r="D100" s="52"/>
      <x:c r="E100" s="52"/>
      <x:c r="F100" s="52"/>
      <x:c r="G100" s="99"/>
      <x:c r="H100" t="n">
        <x:f>IF(AND(A100&lt;&gt;"",ISNUMBER(B100),ISNUMBER(C100),OR(D100="Known",D100="Estimated"),IF(D100="Estimated",E100&lt;&gt;"",TRUE)),1,0)</x:f>
        <x:v>0</x:v>
      </x:c>
      <x:c r="I100" t="str">
        <x:f>IF(AND(A100&lt;&gt;"",ISNUMBER(B100)),A100&amp;"|"&amp;TEXT(B100,"yyyymm"),"")</x:f>
      </x:c>
      <x:c r="X100" t="n">
        <x:f>IF(AND(A100&lt;&gt;"",ISNUMBER(B100),ISNUMBER(C100),OR(D100="Known",D100="Estimated"),IF(D100="Estimated",E100&lt;&gt;"",TRUE)),1,0)</x:f>
        <x:v>0</x:v>
      </x:c>
      <x:c r="Y100" t="str">
        <x:f>IF(AND(A100&lt;&gt;"",ISNUMBER(B100)),A100&amp;"|"&amp;TEXT(B100,"yyyymm"),"")</x:f>
      </x:c>
    </x:row>
    <x:row r="101">
      <x:c r="A101" s="98"/>
      <x:c r="B101" s="53"/>
      <x:c r="C101" s="77"/>
      <x:c r="D101" s="52"/>
      <x:c r="E101" s="52"/>
      <x:c r="F101" s="52"/>
      <x:c r="G101" s="99"/>
      <x:c r="H101" t="n">
        <x:f>IF(AND(A101&lt;&gt;"",ISNUMBER(B101),ISNUMBER(C101),OR(D101="Known",D101="Estimated"),IF(D101="Estimated",E101&lt;&gt;"",TRUE)),1,0)</x:f>
        <x:v>0</x:v>
      </x:c>
      <x:c r="I101" t="str">
        <x:f>IF(AND(A101&lt;&gt;"",ISNUMBER(B101)),A101&amp;"|"&amp;TEXT(B101,"yyyymm"),"")</x:f>
      </x:c>
      <x:c r="X101" t="n">
        <x:f>IF(AND(A101&lt;&gt;"",ISNUMBER(B101),ISNUMBER(C101),OR(D101="Known",D101="Estimated"),IF(D101="Estimated",E101&lt;&gt;"",TRUE)),1,0)</x:f>
        <x:v>0</x:v>
      </x:c>
      <x:c r="Y101" t="str">
        <x:f>IF(AND(A101&lt;&gt;"",ISNUMBER(B101)),A101&amp;"|"&amp;TEXT(B101,"yyyymm"),"")</x:f>
      </x:c>
    </x:row>
    <x:row r="102">
      <x:c r="A102" s="98"/>
      <x:c r="B102" s="53"/>
      <x:c r="C102" s="77"/>
      <x:c r="D102" s="52"/>
      <x:c r="E102" s="52"/>
      <x:c r="F102" s="52"/>
      <x:c r="G102" s="99"/>
      <x:c r="H102" t="n">
        <x:f>IF(AND(A102&lt;&gt;"",ISNUMBER(B102),ISNUMBER(C102),OR(D102="Known",D102="Estimated"),IF(D102="Estimated",E102&lt;&gt;"",TRUE)),1,0)</x:f>
        <x:v>0</x:v>
      </x:c>
      <x:c r="I102" t="str">
        <x:f>IF(AND(A102&lt;&gt;"",ISNUMBER(B102)),A102&amp;"|"&amp;TEXT(B102,"yyyymm"),"")</x:f>
      </x:c>
      <x:c r="X102" t="n">
        <x:f>IF(AND(A102&lt;&gt;"",ISNUMBER(B102),ISNUMBER(C102),OR(D102="Known",D102="Estimated"),IF(D102="Estimated",E102&lt;&gt;"",TRUE)),1,0)</x:f>
        <x:v>0</x:v>
      </x:c>
      <x:c r="Y102" t="str">
        <x:f>IF(AND(A102&lt;&gt;"",ISNUMBER(B102)),A102&amp;"|"&amp;TEXT(B102,"yyyymm"),"")</x:f>
      </x:c>
    </x:row>
    <x:row r="103">
      <x:c r="A103" s="98"/>
      <x:c r="B103" s="53"/>
      <x:c r="C103" s="77"/>
      <x:c r="D103" s="52"/>
      <x:c r="E103" s="52"/>
      <x:c r="F103" s="52"/>
      <x:c r="G103" s="99"/>
      <x:c r="H103" t="n">
        <x:f>IF(AND(A103&lt;&gt;"",ISNUMBER(B103),ISNUMBER(C103),OR(D103="Known",D103="Estimated"),IF(D103="Estimated",E103&lt;&gt;"",TRUE)),1,0)</x:f>
        <x:v>0</x:v>
      </x:c>
      <x:c r="I103" t="str">
        <x:f>IF(AND(A103&lt;&gt;"",ISNUMBER(B103)),A103&amp;"|"&amp;TEXT(B103,"yyyymm"),"")</x:f>
      </x:c>
      <x:c r="X103" t="n">
        <x:f>IF(AND(A103&lt;&gt;"",ISNUMBER(B103),ISNUMBER(C103),OR(D103="Known",D103="Estimated"),IF(D103="Estimated",E103&lt;&gt;"",TRUE)),1,0)</x:f>
        <x:v>0</x:v>
      </x:c>
      <x:c r="Y103" t="str">
        <x:f>IF(AND(A103&lt;&gt;"",ISNUMBER(B103)),A103&amp;"|"&amp;TEXT(B103,"yyyymm"),"")</x:f>
      </x:c>
    </x:row>
    <x:row r="104">
      <x:c r="A104" s="98"/>
      <x:c r="B104" s="53"/>
      <x:c r="C104" s="77"/>
      <x:c r="D104" s="52"/>
      <x:c r="E104" s="52"/>
      <x:c r="F104" s="52"/>
      <x:c r="G104" s="99"/>
      <x:c r="H104" t="n">
        <x:f>IF(AND(A104&lt;&gt;"",ISNUMBER(B104),ISNUMBER(C104),OR(D104="Known",D104="Estimated"),IF(D104="Estimated",E104&lt;&gt;"",TRUE)),1,0)</x:f>
        <x:v>0</x:v>
      </x:c>
      <x:c r="I104" t="str">
        <x:f>IF(AND(A104&lt;&gt;"",ISNUMBER(B104)),A104&amp;"|"&amp;TEXT(B104,"yyyymm"),"")</x:f>
      </x:c>
      <x:c r="X104" t="n">
        <x:f>IF(AND(A104&lt;&gt;"",ISNUMBER(B104),ISNUMBER(C104),OR(D104="Known",D104="Estimated"),IF(D104="Estimated",E104&lt;&gt;"",TRUE)),1,0)</x:f>
        <x:v>0</x:v>
      </x:c>
      <x:c r="Y104" t="str">
        <x:f>IF(AND(A104&lt;&gt;"",ISNUMBER(B104)),A104&amp;"|"&amp;TEXT(B104,"yyyymm"),"")</x:f>
      </x:c>
    </x:row>
    <x:row r="105">
      <x:c r="A105" s="98"/>
      <x:c r="B105" s="53"/>
      <x:c r="C105" s="77"/>
      <x:c r="D105" s="52"/>
      <x:c r="E105" s="52"/>
      <x:c r="F105" s="52"/>
      <x:c r="G105" s="99"/>
      <x:c r="H105" t="n">
        <x:f>IF(AND(A105&lt;&gt;"",ISNUMBER(B105),ISNUMBER(C105),OR(D105="Known",D105="Estimated"),IF(D105="Estimated",E105&lt;&gt;"",TRUE)),1,0)</x:f>
        <x:v>0</x:v>
      </x:c>
      <x:c r="I105" t="str">
        <x:f>IF(AND(A105&lt;&gt;"",ISNUMBER(B105)),A105&amp;"|"&amp;TEXT(B105,"yyyymm"),"")</x:f>
      </x:c>
      <x:c r="X105" t="n">
        <x:f>IF(AND(A105&lt;&gt;"",ISNUMBER(B105),ISNUMBER(C105),OR(D105="Known",D105="Estimated"),IF(D105="Estimated",E105&lt;&gt;"",TRUE)),1,0)</x:f>
        <x:v>0</x:v>
      </x:c>
      <x:c r="Y105" t="str">
        <x:f>IF(AND(A105&lt;&gt;"",ISNUMBER(B105)),A105&amp;"|"&amp;TEXT(B105,"yyyymm"),"")</x:f>
      </x:c>
    </x:row>
    <x:row r="106">
      <x:c r="A106" s="98"/>
      <x:c r="B106" s="53"/>
      <x:c r="C106" s="77"/>
      <x:c r="D106" s="52"/>
      <x:c r="E106" s="52"/>
      <x:c r="F106" s="52"/>
      <x:c r="G106" s="99"/>
      <x:c r="H106" t="n">
        <x:f>IF(AND(A106&lt;&gt;"",ISNUMBER(B106),ISNUMBER(C106),OR(D106="Known",D106="Estimated"),IF(D106="Estimated",E106&lt;&gt;"",TRUE)),1,0)</x:f>
        <x:v>0</x:v>
      </x:c>
      <x:c r="I106" t="str">
        <x:f>IF(AND(A106&lt;&gt;"",ISNUMBER(B106)),A106&amp;"|"&amp;TEXT(B106,"yyyymm"),"")</x:f>
      </x:c>
      <x:c r="X106" t="n">
        <x:f>IF(AND(A106&lt;&gt;"",ISNUMBER(B106),ISNUMBER(C106),OR(D106="Known",D106="Estimated"),IF(D106="Estimated",E106&lt;&gt;"",TRUE)),1,0)</x:f>
        <x:v>0</x:v>
      </x:c>
      <x:c r="Y106" t="str">
        <x:f>IF(AND(A106&lt;&gt;"",ISNUMBER(B106)),A106&amp;"|"&amp;TEXT(B106,"yyyymm"),"")</x:f>
      </x:c>
    </x:row>
    <x:row r="107">
      <x:c r="A107" s="98"/>
      <x:c r="B107" s="53"/>
      <x:c r="C107" s="77"/>
      <x:c r="D107" s="52"/>
      <x:c r="E107" s="52"/>
      <x:c r="F107" s="52"/>
      <x:c r="G107" s="99"/>
      <x:c r="H107" t="n">
        <x:f>IF(AND(A107&lt;&gt;"",ISNUMBER(B107),ISNUMBER(C107),OR(D107="Known",D107="Estimated"),IF(D107="Estimated",E107&lt;&gt;"",TRUE)),1,0)</x:f>
        <x:v>0</x:v>
      </x:c>
      <x:c r="I107" t="str">
        <x:f>IF(AND(A107&lt;&gt;"",ISNUMBER(B107)),A107&amp;"|"&amp;TEXT(B107,"yyyymm"),"")</x:f>
      </x:c>
      <x:c r="X107" t="n">
        <x:f>IF(AND(A107&lt;&gt;"",ISNUMBER(B107),ISNUMBER(C107),OR(D107="Known",D107="Estimated"),IF(D107="Estimated",E107&lt;&gt;"",TRUE)),1,0)</x:f>
        <x:v>0</x:v>
      </x:c>
      <x:c r="Y107" t="str">
        <x:f>IF(AND(A107&lt;&gt;"",ISNUMBER(B107)),A107&amp;"|"&amp;TEXT(B107,"yyyymm"),"")</x:f>
      </x:c>
    </x:row>
    <x:row r="108">
      <x:c r="A108" s="98"/>
      <x:c r="B108" s="53"/>
      <x:c r="C108" s="77"/>
      <x:c r="D108" s="52"/>
      <x:c r="E108" s="52"/>
      <x:c r="F108" s="52"/>
      <x:c r="G108" s="99"/>
      <x:c r="H108" t="n">
        <x:f>IF(AND(A108&lt;&gt;"",ISNUMBER(B108),ISNUMBER(C108),OR(D108="Known",D108="Estimated"),IF(D108="Estimated",E108&lt;&gt;"",TRUE)),1,0)</x:f>
        <x:v>0</x:v>
      </x:c>
      <x:c r="I108" t="str">
        <x:f>IF(AND(A108&lt;&gt;"",ISNUMBER(B108)),A108&amp;"|"&amp;TEXT(B108,"yyyymm"),"")</x:f>
      </x:c>
      <x:c r="X108" t="n">
        <x:f>IF(AND(A108&lt;&gt;"",ISNUMBER(B108),ISNUMBER(C108),OR(D108="Known",D108="Estimated"),IF(D108="Estimated",E108&lt;&gt;"",TRUE)),1,0)</x:f>
        <x:v>0</x:v>
      </x:c>
      <x:c r="Y108" t="str">
        <x:f>IF(AND(A108&lt;&gt;"",ISNUMBER(B108)),A108&amp;"|"&amp;TEXT(B108,"yyyymm"),"")</x:f>
      </x:c>
    </x:row>
    <x:row r="109">
      <x:c r="A109" s="98"/>
      <x:c r="B109" s="53"/>
      <x:c r="C109" s="77"/>
      <x:c r="D109" s="52"/>
      <x:c r="E109" s="52"/>
      <x:c r="F109" s="52"/>
      <x:c r="G109" s="99"/>
      <x:c r="H109" t="n">
        <x:f>IF(AND(A109&lt;&gt;"",ISNUMBER(B109),ISNUMBER(C109),OR(D109="Known",D109="Estimated"),IF(D109="Estimated",E109&lt;&gt;"",TRUE)),1,0)</x:f>
        <x:v>0</x:v>
      </x:c>
      <x:c r="I109" t="str">
        <x:f>IF(AND(A109&lt;&gt;"",ISNUMBER(B109)),A109&amp;"|"&amp;TEXT(B109,"yyyymm"),"")</x:f>
      </x:c>
      <x:c r="X109" t="n">
        <x:f>IF(AND(A109&lt;&gt;"",ISNUMBER(B109),ISNUMBER(C109),OR(D109="Known",D109="Estimated"),IF(D109="Estimated",E109&lt;&gt;"",TRUE)),1,0)</x:f>
        <x:v>0</x:v>
      </x:c>
      <x:c r="Y109" t="str">
        <x:f>IF(AND(A109&lt;&gt;"",ISNUMBER(B109)),A109&amp;"|"&amp;TEXT(B109,"yyyymm"),"")</x:f>
      </x:c>
    </x:row>
    <x:row r="110">
      <x:c r="A110" s="98"/>
      <x:c r="B110" s="53"/>
      <x:c r="C110" s="77"/>
      <x:c r="D110" s="52"/>
      <x:c r="E110" s="52"/>
      <x:c r="F110" s="52"/>
      <x:c r="G110" s="99"/>
      <x:c r="H110" t="n">
        <x:f>IF(AND(A110&lt;&gt;"",ISNUMBER(B110),ISNUMBER(C110),OR(D110="Known",D110="Estimated"),IF(D110="Estimated",E110&lt;&gt;"",TRUE)),1,0)</x:f>
        <x:v>0</x:v>
      </x:c>
      <x:c r="I110" t="str">
        <x:f>IF(AND(A110&lt;&gt;"",ISNUMBER(B110)),A110&amp;"|"&amp;TEXT(B110,"yyyymm"),"")</x:f>
      </x:c>
      <x:c r="X110" t="n">
        <x:f>IF(AND(A110&lt;&gt;"",ISNUMBER(B110),ISNUMBER(C110),OR(D110="Known",D110="Estimated"),IF(D110="Estimated",E110&lt;&gt;"",TRUE)),1,0)</x:f>
        <x:v>0</x:v>
      </x:c>
      <x:c r="Y110" t="str">
        <x:f>IF(AND(A110&lt;&gt;"",ISNUMBER(B110)),A110&amp;"|"&amp;TEXT(B110,"yyyymm"),"")</x:f>
      </x:c>
    </x:row>
    <x:row r="111">
      <x:c r="A111" s="98"/>
      <x:c r="B111" s="53"/>
      <x:c r="C111" s="77"/>
      <x:c r="D111" s="52"/>
      <x:c r="E111" s="52"/>
      <x:c r="F111" s="52"/>
      <x:c r="G111" s="99"/>
      <x:c r="H111" t="n">
        <x:f>IF(AND(A111&lt;&gt;"",ISNUMBER(B111),ISNUMBER(C111),OR(D111="Known",D111="Estimated"),IF(D111="Estimated",E111&lt;&gt;"",TRUE)),1,0)</x:f>
        <x:v>0</x:v>
      </x:c>
      <x:c r="I111" t="str">
        <x:f>IF(AND(A111&lt;&gt;"",ISNUMBER(B111)),A111&amp;"|"&amp;TEXT(B111,"yyyymm"),"")</x:f>
      </x:c>
      <x:c r="X111" t="n">
        <x:f>IF(AND(A111&lt;&gt;"",ISNUMBER(B111),ISNUMBER(C111),OR(D111="Known",D111="Estimated"),IF(D111="Estimated",E111&lt;&gt;"",TRUE)),1,0)</x:f>
        <x:v>0</x:v>
      </x:c>
      <x:c r="Y111" t="str">
        <x:f>IF(AND(A111&lt;&gt;"",ISNUMBER(B111)),A111&amp;"|"&amp;TEXT(B111,"yyyymm"),"")</x:f>
      </x:c>
    </x:row>
    <x:row r="112">
      <x:c r="A112" s="98"/>
      <x:c r="B112" s="53"/>
      <x:c r="C112" s="77"/>
      <x:c r="D112" s="52"/>
      <x:c r="E112" s="52"/>
      <x:c r="F112" s="52"/>
      <x:c r="G112" s="99"/>
      <x:c r="H112" t="n">
        <x:f>IF(AND(A112&lt;&gt;"",ISNUMBER(B112),ISNUMBER(C112),OR(D112="Known",D112="Estimated"),IF(D112="Estimated",E112&lt;&gt;"",TRUE)),1,0)</x:f>
        <x:v>0</x:v>
      </x:c>
      <x:c r="I112" t="str">
        <x:f>IF(AND(A112&lt;&gt;"",ISNUMBER(B112)),A112&amp;"|"&amp;TEXT(B112,"yyyymm"),"")</x:f>
      </x:c>
      <x:c r="X112" t="n">
        <x:f>IF(AND(A112&lt;&gt;"",ISNUMBER(B112),ISNUMBER(C112),OR(D112="Known",D112="Estimated"),IF(D112="Estimated",E112&lt;&gt;"",TRUE)),1,0)</x:f>
        <x:v>0</x:v>
      </x:c>
      <x:c r="Y112" t="str">
        <x:f>IF(AND(A112&lt;&gt;"",ISNUMBER(B112)),A112&amp;"|"&amp;TEXT(B112,"yyyymm"),"")</x:f>
      </x:c>
    </x:row>
    <x:row r="113">
      <x:c r="A113" s="98"/>
      <x:c r="B113" s="53"/>
      <x:c r="C113" s="77"/>
      <x:c r="D113" s="52"/>
      <x:c r="E113" s="52"/>
      <x:c r="F113" s="52"/>
      <x:c r="G113" s="99"/>
      <x:c r="H113" t="n">
        <x:f>IF(AND(A113&lt;&gt;"",ISNUMBER(B113),ISNUMBER(C113),OR(D113="Known",D113="Estimated"),IF(D113="Estimated",E113&lt;&gt;"",TRUE)),1,0)</x:f>
        <x:v>0</x:v>
      </x:c>
      <x:c r="I113" t="str">
        <x:f>IF(AND(A113&lt;&gt;"",ISNUMBER(B113)),A113&amp;"|"&amp;TEXT(B113,"yyyymm"),"")</x:f>
      </x:c>
      <x:c r="X113" t="n">
        <x:f>IF(AND(A113&lt;&gt;"",ISNUMBER(B113),ISNUMBER(C113),OR(D113="Known",D113="Estimated"),IF(D113="Estimated",E113&lt;&gt;"",TRUE)),1,0)</x:f>
        <x:v>0</x:v>
      </x:c>
      <x:c r="Y113" t="str">
        <x:f>IF(AND(A113&lt;&gt;"",ISNUMBER(B113)),A113&amp;"|"&amp;TEXT(B113,"yyyymm"),"")</x:f>
      </x:c>
    </x:row>
    <x:row r="114">
      <x:c r="A114" s="98"/>
      <x:c r="B114" s="53"/>
      <x:c r="C114" s="77"/>
      <x:c r="D114" s="52"/>
      <x:c r="E114" s="52"/>
      <x:c r="F114" s="52"/>
      <x:c r="G114" s="99"/>
      <x:c r="H114" t="n">
        <x:f>IF(AND(A114&lt;&gt;"",ISNUMBER(B114),ISNUMBER(C114),OR(D114="Known",D114="Estimated"),IF(D114="Estimated",E114&lt;&gt;"",TRUE)),1,0)</x:f>
        <x:v>0</x:v>
      </x:c>
      <x:c r="I114" t="str">
        <x:f>IF(AND(A114&lt;&gt;"",ISNUMBER(B114)),A114&amp;"|"&amp;TEXT(B114,"yyyymm"),"")</x:f>
      </x:c>
      <x:c r="X114" t="n">
        <x:f>IF(AND(A114&lt;&gt;"",ISNUMBER(B114),ISNUMBER(C114),OR(D114="Known",D114="Estimated"),IF(D114="Estimated",E114&lt;&gt;"",TRUE)),1,0)</x:f>
        <x:v>0</x:v>
      </x:c>
      <x:c r="Y114" t="str">
        <x:f>IF(AND(A114&lt;&gt;"",ISNUMBER(B114)),A114&amp;"|"&amp;TEXT(B114,"yyyymm"),"")</x:f>
      </x:c>
    </x:row>
    <x:row r="115">
      <x:c r="A115" s="98"/>
      <x:c r="B115" s="53"/>
      <x:c r="C115" s="77"/>
      <x:c r="D115" s="52"/>
      <x:c r="E115" s="52"/>
      <x:c r="F115" s="52"/>
      <x:c r="G115" s="99"/>
      <x:c r="H115" t="n">
        <x:f>IF(AND(A115&lt;&gt;"",ISNUMBER(B115),ISNUMBER(C115),OR(D115="Known",D115="Estimated"),IF(D115="Estimated",E115&lt;&gt;"",TRUE)),1,0)</x:f>
        <x:v>0</x:v>
      </x:c>
      <x:c r="I115" t="str">
        <x:f>IF(AND(A115&lt;&gt;"",ISNUMBER(B115)),A115&amp;"|"&amp;TEXT(B115,"yyyymm"),"")</x:f>
      </x:c>
      <x:c r="X115" t="n">
        <x:f>IF(AND(A115&lt;&gt;"",ISNUMBER(B115),ISNUMBER(C115),OR(D115="Known",D115="Estimated"),IF(D115="Estimated",E115&lt;&gt;"",TRUE)),1,0)</x:f>
        <x:v>0</x:v>
      </x:c>
      <x:c r="Y115" t="str">
        <x:f>IF(AND(A115&lt;&gt;"",ISNUMBER(B115)),A115&amp;"|"&amp;TEXT(B115,"yyyymm"),"")</x:f>
      </x:c>
    </x:row>
    <x:row r="116">
      <x:c r="A116" s="98"/>
      <x:c r="B116" s="53"/>
      <x:c r="C116" s="77"/>
      <x:c r="D116" s="52"/>
      <x:c r="E116" s="52"/>
      <x:c r="F116" s="52"/>
      <x:c r="G116" s="99"/>
      <x:c r="H116" t="n">
        <x:f>IF(AND(A116&lt;&gt;"",ISNUMBER(B116),ISNUMBER(C116),OR(D116="Known",D116="Estimated"),IF(D116="Estimated",E116&lt;&gt;"",TRUE)),1,0)</x:f>
        <x:v>0</x:v>
      </x:c>
      <x:c r="I116" t="str">
        <x:f>IF(AND(A116&lt;&gt;"",ISNUMBER(B116)),A116&amp;"|"&amp;TEXT(B116,"yyyymm"),"")</x:f>
      </x:c>
      <x:c r="X116" t="n">
        <x:f>IF(AND(A116&lt;&gt;"",ISNUMBER(B116),ISNUMBER(C116),OR(D116="Known",D116="Estimated"),IF(D116="Estimated",E116&lt;&gt;"",TRUE)),1,0)</x:f>
        <x:v>0</x:v>
      </x:c>
      <x:c r="Y116" t="str">
        <x:f>IF(AND(A116&lt;&gt;"",ISNUMBER(B116)),A116&amp;"|"&amp;TEXT(B116,"yyyymm"),"")</x:f>
      </x:c>
    </x:row>
    <x:row r="117">
      <x:c r="A117" s="98"/>
      <x:c r="B117" s="53"/>
      <x:c r="C117" s="77"/>
      <x:c r="D117" s="52"/>
      <x:c r="E117" s="52"/>
      <x:c r="F117" s="52"/>
      <x:c r="G117" s="99"/>
      <x:c r="H117" t="n">
        <x:f>IF(AND(A117&lt;&gt;"",ISNUMBER(B117),ISNUMBER(C117),OR(D117="Known",D117="Estimated"),IF(D117="Estimated",E117&lt;&gt;"",TRUE)),1,0)</x:f>
        <x:v>0</x:v>
      </x:c>
      <x:c r="I117" t="str">
        <x:f>IF(AND(A117&lt;&gt;"",ISNUMBER(B117)),A117&amp;"|"&amp;TEXT(B117,"yyyymm"),"")</x:f>
      </x:c>
      <x:c r="X117" t="n">
        <x:f>IF(AND(A117&lt;&gt;"",ISNUMBER(B117),ISNUMBER(C117),OR(D117="Known",D117="Estimated"),IF(D117="Estimated",E117&lt;&gt;"",TRUE)),1,0)</x:f>
        <x:v>0</x:v>
      </x:c>
      <x:c r="Y117" t="str">
        <x:f>IF(AND(A117&lt;&gt;"",ISNUMBER(B117)),A117&amp;"|"&amp;TEXT(B117,"yyyymm"),"")</x:f>
      </x:c>
    </x:row>
    <x:row r="118">
      <x:c r="A118" s="98"/>
      <x:c r="B118" s="53"/>
      <x:c r="C118" s="77"/>
      <x:c r="D118" s="52"/>
      <x:c r="E118" s="52"/>
      <x:c r="F118" s="52"/>
      <x:c r="G118" s="99"/>
      <x:c r="H118" t="n">
        <x:f>IF(AND(A118&lt;&gt;"",ISNUMBER(B118),ISNUMBER(C118),OR(D118="Known",D118="Estimated"),IF(D118="Estimated",E118&lt;&gt;"",TRUE)),1,0)</x:f>
        <x:v>0</x:v>
      </x:c>
      <x:c r="I118" t="str">
        <x:f>IF(AND(A118&lt;&gt;"",ISNUMBER(B118)),A118&amp;"|"&amp;TEXT(B118,"yyyymm"),"")</x:f>
      </x:c>
      <x:c r="X118" t="n">
        <x:f>IF(AND(A118&lt;&gt;"",ISNUMBER(B118),ISNUMBER(C118),OR(D118="Known",D118="Estimated"),IF(D118="Estimated",E118&lt;&gt;"",TRUE)),1,0)</x:f>
        <x:v>0</x:v>
      </x:c>
      <x:c r="Y118" t="str">
        <x:f>IF(AND(A118&lt;&gt;"",ISNUMBER(B118)),A118&amp;"|"&amp;TEXT(B118,"yyyymm"),"")</x:f>
      </x:c>
    </x:row>
    <x:row r="119">
      <x:c r="A119" s="98"/>
      <x:c r="B119" s="53"/>
      <x:c r="C119" s="77"/>
      <x:c r="D119" s="52"/>
      <x:c r="E119" s="52"/>
      <x:c r="F119" s="52"/>
      <x:c r="G119" s="99"/>
      <x:c r="H119" t="n">
        <x:f>IF(AND(A119&lt;&gt;"",ISNUMBER(B119),ISNUMBER(C119),OR(D119="Known",D119="Estimated"),IF(D119="Estimated",E119&lt;&gt;"",TRUE)),1,0)</x:f>
        <x:v>0</x:v>
      </x:c>
      <x:c r="I119" t="str">
        <x:f>IF(AND(A119&lt;&gt;"",ISNUMBER(B119)),A119&amp;"|"&amp;TEXT(B119,"yyyymm"),"")</x:f>
      </x:c>
      <x:c r="X119" t="n">
        <x:f>IF(AND(A119&lt;&gt;"",ISNUMBER(B119),ISNUMBER(C119),OR(D119="Known",D119="Estimated"),IF(D119="Estimated",E119&lt;&gt;"",TRUE)),1,0)</x:f>
        <x:v>0</x:v>
      </x:c>
      <x:c r="Y119" t="str">
        <x:f>IF(AND(A119&lt;&gt;"",ISNUMBER(B119)),A119&amp;"|"&amp;TEXT(B119,"yyyymm"),"")</x:f>
      </x:c>
    </x:row>
    <x:row r="120">
      <x:c r="A120" s="98"/>
      <x:c r="B120" s="53"/>
      <x:c r="C120" s="77"/>
      <x:c r="D120" s="52"/>
      <x:c r="E120" s="52"/>
      <x:c r="F120" s="52"/>
      <x:c r="G120" s="99"/>
      <x:c r="H120" t="n">
        <x:f>IF(AND(A120&lt;&gt;"",ISNUMBER(B120),ISNUMBER(C120),OR(D120="Known",D120="Estimated"),IF(D120="Estimated",E120&lt;&gt;"",TRUE)),1,0)</x:f>
        <x:v>0</x:v>
      </x:c>
      <x:c r="I120" t="str">
        <x:f>IF(AND(A120&lt;&gt;"",ISNUMBER(B120)),A120&amp;"|"&amp;TEXT(B120,"yyyymm"),"")</x:f>
      </x:c>
      <x:c r="X120" t="n">
        <x:f>IF(AND(A120&lt;&gt;"",ISNUMBER(B120),ISNUMBER(C120),OR(D120="Known",D120="Estimated"),IF(D120="Estimated",E120&lt;&gt;"",TRUE)),1,0)</x:f>
        <x:v>0</x:v>
      </x:c>
      <x:c r="Y120" t="str">
        <x:f>IF(AND(A120&lt;&gt;"",ISNUMBER(B120)),A120&amp;"|"&amp;TEXT(B120,"yyyymm"),"")</x:f>
      </x:c>
    </x:row>
    <x:row r="121">
      <x:c r="A121" s="98"/>
      <x:c r="B121" s="53"/>
      <x:c r="C121" s="77"/>
      <x:c r="D121" s="52"/>
      <x:c r="E121" s="52"/>
      <x:c r="F121" s="52"/>
      <x:c r="G121" s="99"/>
      <x:c r="H121" t="n">
        <x:f>IF(AND(A121&lt;&gt;"",ISNUMBER(B121),ISNUMBER(C121),OR(D121="Known",D121="Estimated"),IF(D121="Estimated",E121&lt;&gt;"",TRUE)),1,0)</x:f>
        <x:v>0</x:v>
      </x:c>
      <x:c r="I121" t="str">
        <x:f>IF(AND(A121&lt;&gt;"",ISNUMBER(B121)),A121&amp;"|"&amp;TEXT(B121,"yyyymm"),"")</x:f>
      </x:c>
      <x:c r="X121" t="n">
        <x:f>IF(AND(A121&lt;&gt;"",ISNUMBER(B121),ISNUMBER(C121),OR(D121="Known",D121="Estimated"),IF(D121="Estimated",E121&lt;&gt;"",TRUE)),1,0)</x:f>
        <x:v>0</x:v>
      </x:c>
      <x:c r="Y121" t="str">
        <x:f>IF(AND(A121&lt;&gt;"",ISNUMBER(B121)),A121&amp;"|"&amp;TEXT(B121,"yyyymm"),"")</x:f>
      </x:c>
    </x:row>
    <x:row r="122">
      <x:c r="A122" s="98"/>
      <x:c r="B122" s="53"/>
      <x:c r="C122" s="77"/>
      <x:c r="D122" s="52"/>
      <x:c r="E122" s="52"/>
      <x:c r="F122" s="52"/>
      <x:c r="G122" s="99"/>
      <x:c r="H122" t="n">
        <x:f>IF(AND(A122&lt;&gt;"",ISNUMBER(B122),ISNUMBER(C122),OR(D122="Known",D122="Estimated"),IF(D122="Estimated",E122&lt;&gt;"",TRUE)),1,0)</x:f>
        <x:v>0</x:v>
      </x:c>
      <x:c r="I122" t="str">
        <x:f>IF(AND(A122&lt;&gt;"",ISNUMBER(B122)),A122&amp;"|"&amp;TEXT(B122,"yyyymm"),"")</x:f>
      </x:c>
      <x:c r="X122" t="n">
        <x:f>IF(AND(A122&lt;&gt;"",ISNUMBER(B122),ISNUMBER(C122),OR(D122="Known",D122="Estimated"),IF(D122="Estimated",E122&lt;&gt;"",TRUE)),1,0)</x:f>
        <x:v>0</x:v>
      </x:c>
      <x:c r="Y122" t="str">
        <x:f>IF(AND(A122&lt;&gt;"",ISNUMBER(B122)),A122&amp;"|"&amp;TEXT(B122,"yyyymm"),"")</x:f>
      </x:c>
    </x:row>
    <x:row r="123">
      <x:c r="A123" s="98"/>
      <x:c r="B123" s="53"/>
      <x:c r="C123" s="77"/>
      <x:c r="D123" s="52"/>
      <x:c r="E123" s="52"/>
      <x:c r="F123" s="52"/>
      <x:c r="G123" s="99"/>
      <x:c r="H123" t="n">
        <x:f>IF(AND(A123&lt;&gt;"",ISNUMBER(B123),ISNUMBER(C123),OR(D123="Known",D123="Estimated"),IF(D123="Estimated",E123&lt;&gt;"",TRUE)),1,0)</x:f>
        <x:v>0</x:v>
      </x:c>
      <x:c r="I123" t="str">
        <x:f>IF(AND(A123&lt;&gt;"",ISNUMBER(B123)),A123&amp;"|"&amp;TEXT(B123,"yyyymm"),"")</x:f>
      </x:c>
      <x:c r="X123" t="n">
        <x:f>IF(AND(A123&lt;&gt;"",ISNUMBER(B123),ISNUMBER(C123),OR(D123="Known",D123="Estimated"),IF(D123="Estimated",E123&lt;&gt;"",TRUE)),1,0)</x:f>
        <x:v>0</x:v>
      </x:c>
      <x:c r="Y123" t="str">
        <x:f>IF(AND(A123&lt;&gt;"",ISNUMBER(B123)),A123&amp;"|"&amp;TEXT(B123,"yyyymm"),"")</x:f>
      </x:c>
    </x:row>
    <x:row r="124">
      <x:c r="A124" s="98"/>
      <x:c r="B124" s="53"/>
      <x:c r="C124" s="77"/>
      <x:c r="D124" s="52"/>
      <x:c r="E124" s="52"/>
      <x:c r="F124" s="52"/>
      <x:c r="G124" s="99"/>
      <x:c r="H124" t="n">
        <x:f>IF(AND(A124&lt;&gt;"",ISNUMBER(B124),ISNUMBER(C124),OR(D124="Known",D124="Estimated"),IF(D124="Estimated",E124&lt;&gt;"",TRUE)),1,0)</x:f>
        <x:v>0</x:v>
      </x:c>
      <x:c r="I124" t="str">
        <x:f>IF(AND(A124&lt;&gt;"",ISNUMBER(B124)),A124&amp;"|"&amp;TEXT(B124,"yyyymm"),"")</x:f>
      </x:c>
      <x:c r="X124" t="n">
        <x:f>IF(AND(A124&lt;&gt;"",ISNUMBER(B124),ISNUMBER(C124),OR(D124="Known",D124="Estimated"),IF(D124="Estimated",E124&lt;&gt;"",TRUE)),1,0)</x:f>
        <x:v>0</x:v>
      </x:c>
      <x:c r="Y124" t="str">
        <x:f>IF(AND(A124&lt;&gt;"",ISNUMBER(B124)),A124&amp;"|"&amp;TEXT(B124,"yyyymm"),"")</x:f>
      </x:c>
    </x:row>
    <x:row r="125">
      <x:c r="A125" s="98"/>
      <x:c r="B125" s="53"/>
      <x:c r="C125" s="77"/>
      <x:c r="D125" s="52"/>
      <x:c r="E125" s="52"/>
      <x:c r="F125" s="52"/>
      <x:c r="G125" s="99"/>
      <x:c r="H125" t="n">
        <x:f>IF(AND(A125&lt;&gt;"",ISNUMBER(B125),ISNUMBER(C125),OR(D125="Known",D125="Estimated"),IF(D125="Estimated",E125&lt;&gt;"",TRUE)),1,0)</x:f>
        <x:v>0</x:v>
      </x:c>
      <x:c r="I125" t="str">
        <x:f>IF(AND(A125&lt;&gt;"",ISNUMBER(B125)),A125&amp;"|"&amp;TEXT(B125,"yyyymm"),"")</x:f>
      </x:c>
      <x:c r="X125" t="n">
        <x:f>IF(AND(A125&lt;&gt;"",ISNUMBER(B125),ISNUMBER(C125),OR(D125="Known",D125="Estimated"),IF(D125="Estimated",E125&lt;&gt;"",TRUE)),1,0)</x:f>
        <x:v>0</x:v>
      </x:c>
      <x:c r="Y125" t="str">
        <x:f>IF(AND(A125&lt;&gt;"",ISNUMBER(B125)),A125&amp;"|"&amp;TEXT(B125,"yyyymm"),"")</x:f>
      </x:c>
    </x:row>
    <x:row r="126">
      <x:c r="A126" s="98"/>
      <x:c r="B126" s="53"/>
      <x:c r="C126" s="77"/>
      <x:c r="D126" s="52"/>
      <x:c r="E126" s="52"/>
      <x:c r="F126" s="52"/>
      <x:c r="G126" s="99"/>
      <x:c r="H126" t="n">
        <x:f>IF(AND(A126&lt;&gt;"",ISNUMBER(B126),ISNUMBER(C126),OR(D126="Known",D126="Estimated"),IF(D126="Estimated",E126&lt;&gt;"",TRUE)),1,0)</x:f>
        <x:v>0</x:v>
      </x:c>
      <x:c r="I126" t="str">
        <x:f>IF(AND(A126&lt;&gt;"",ISNUMBER(B126)),A126&amp;"|"&amp;TEXT(B126,"yyyymm"),"")</x:f>
      </x:c>
      <x:c r="X126" t="n">
        <x:f>IF(AND(A126&lt;&gt;"",ISNUMBER(B126),ISNUMBER(C126),OR(D126="Known",D126="Estimated"),IF(D126="Estimated",E126&lt;&gt;"",TRUE)),1,0)</x:f>
        <x:v>0</x:v>
      </x:c>
      <x:c r="Y126" t="str">
        <x:f>IF(AND(A126&lt;&gt;"",ISNUMBER(B126)),A126&amp;"|"&amp;TEXT(B126,"yyyymm"),"")</x:f>
      </x:c>
    </x:row>
    <x:row r="127">
      <x:c r="A127" s="98"/>
      <x:c r="B127" s="53"/>
      <x:c r="C127" s="77"/>
      <x:c r="D127" s="52"/>
      <x:c r="E127" s="52"/>
      <x:c r="F127" s="52"/>
      <x:c r="G127" s="99"/>
      <x:c r="H127" t="n">
        <x:f>IF(AND(A127&lt;&gt;"",ISNUMBER(B127),ISNUMBER(C127),OR(D127="Known",D127="Estimated"),IF(D127="Estimated",E127&lt;&gt;"",TRUE)),1,0)</x:f>
        <x:v>0</x:v>
      </x:c>
      <x:c r="I127" t="str">
        <x:f>IF(AND(A127&lt;&gt;"",ISNUMBER(B127)),A127&amp;"|"&amp;TEXT(B127,"yyyymm"),"")</x:f>
      </x:c>
      <x:c r="X127" t="n">
        <x:f>IF(AND(A127&lt;&gt;"",ISNUMBER(B127),ISNUMBER(C127),OR(D127="Known",D127="Estimated"),IF(D127="Estimated",E127&lt;&gt;"",TRUE)),1,0)</x:f>
        <x:v>0</x:v>
      </x:c>
      <x:c r="Y127" t="str">
        <x:f>IF(AND(A127&lt;&gt;"",ISNUMBER(B127)),A127&amp;"|"&amp;TEXT(B127,"yyyymm"),"")</x:f>
      </x:c>
    </x:row>
    <x:row r="128">
      <x:c r="A128" s="98"/>
      <x:c r="B128" s="53"/>
      <x:c r="C128" s="77"/>
      <x:c r="D128" s="52"/>
      <x:c r="E128" s="52"/>
      <x:c r="F128" s="52"/>
      <x:c r="G128" s="99"/>
      <x:c r="H128" t="n">
        <x:f>IF(AND(A128&lt;&gt;"",ISNUMBER(B128),ISNUMBER(C128),OR(D128="Known",D128="Estimated"),IF(D128="Estimated",E128&lt;&gt;"",TRUE)),1,0)</x:f>
        <x:v>0</x:v>
      </x:c>
      <x:c r="I128" t="str">
        <x:f>IF(AND(A128&lt;&gt;"",ISNUMBER(B128)),A128&amp;"|"&amp;TEXT(B128,"yyyymm"),"")</x:f>
      </x:c>
      <x:c r="X128" t="n">
        <x:f>IF(AND(A128&lt;&gt;"",ISNUMBER(B128),ISNUMBER(C128),OR(D128="Known",D128="Estimated"),IF(D128="Estimated",E128&lt;&gt;"",TRUE)),1,0)</x:f>
        <x:v>0</x:v>
      </x:c>
      <x:c r="Y128" t="str">
        <x:f>IF(AND(A128&lt;&gt;"",ISNUMBER(B128)),A128&amp;"|"&amp;TEXT(B128,"yyyymm"),"")</x:f>
      </x:c>
    </x:row>
    <x:row r="129">
      <x:c r="A129" s="98"/>
      <x:c r="B129" s="53"/>
      <x:c r="C129" s="77"/>
      <x:c r="D129" s="52"/>
      <x:c r="E129" s="52"/>
      <x:c r="F129" s="52"/>
      <x:c r="G129" s="99"/>
      <x:c r="H129" t="n">
        <x:f>IF(AND(A129&lt;&gt;"",ISNUMBER(B129),ISNUMBER(C129),OR(D129="Known",D129="Estimated"),IF(D129="Estimated",E129&lt;&gt;"",TRUE)),1,0)</x:f>
        <x:v>0</x:v>
      </x:c>
      <x:c r="I129" t="str">
        <x:f>IF(AND(A129&lt;&gt;"",ISNUMBER(B129)),A129&amp;"|"&amp;TEXT(B129,"yyyymm"),"")</x:f>
      </x:c>
      <x:c r="X129" t="n">
        <x:f>IF(AND(A129&lt;&gt;"",ISNUMBER(B129),ISNUMBER(C129),OR(D129="Known",D129="Estimated"),IF(D129="Estimated",E129&lt;&gt;"",TRUE)),1,0)</x:f>
        <x:v>0</x:v>
      </x:c>
      <x:c r="Y129" t="str">
        <x:f>IF(AND(A129&lt;&gt;"",ISNUMBER(B129)),A129&amp;"|"&amp;TEXT(B129,"yyyymm"),"")</x:f>
      </x:c>
    </x:row>
    <x:row r="130">
      <x:c r="A130" s="98"/>
      <x:c r="B130" s="53"/>
      <x:c r="C130" s="77"/>
      <x:c r="D130" s="52"/>
      <x:c r="E130" s="52"/>
      <x:c r="F130" s="52"/>
      <x:c r="G130" s="99"/>
      <x:c r="H130" t="n">
        <x:f>IF(AND(A130&lt;&gt;"",ISNUMBER(B130),ISNUMBER(C130),OR(D130="Known",D130="Estimated"),IF(D130="Estimated",E130&lt;&gt;"",TRUE)),1,0)</x:f>
        <x:v>0</x:v>
      </x:c>
      <x:c r="I130" t="str">
        <x:f>IF(AND(A130&lt;&gt;"",ISNUMBER(B130)),A130&amp;"|"&amp;TEXT(B130,"yyyymm"),"")</x:f>
      </x:c>
      <x:c r="X130" t="n">
        <x:f>IF(AND(A130&lt;&gt;"",ISNUMBER(B130),ISNUMBER(C130),OR(D130="Known",D130="Estimated"),IF(D130="Estimated",E130&lt;&gt;"",TRUE)),1,0)</x:f>
        <x:v>0</x:v>
      </x:c>
      <x:c r="Y130" t="str">
        <x:f>IF(AND(A130&lt;&gt;"",ISNUMBER(B130)),A130&amp;"|"&amp;TEXT(B130,"yyyymm"),"")</x:f>
      </x:c>
    </x:row>
    <x:row r="131">
      <x:c r="A131" s="98"/>
      <x:c r="B131" s="53"/>
      <x:c r="C131" s="77"/>
      <x:c r="D131" s="52"/>
      <x:c r="E131" s="52"/>
      <x:c r="F131" s="52"/>
      <x:c r="G131" s="99"/>
      <x:c r="H131" t="n">
        <x:f>IF(AND(A131&lt;&gt;"",ISNUMBER(B131),ISNUMBER(C131),OR(D131="Known",D131="Estimated"),IF(D131="Estimated",E131&lt;&gt;"",TRUE)),1,0)</x:f>
        <x:v>0</x:v>
      </x:c>
      <x:c r="I131" t="str">
        <x:f>IF(AND(A131&lt;&gt;"",ISNUMBER(B131)),A131&amp;"|"&amp;TEXT(B131,"yyyymm"),"")</x:f>
      </x:c>
      <x:c r="X131" t="n">
        <x:f>IF(AND(A131&lt;&gt;"",ISNUMBER(B131),ISNUMBER(C131),OR(D131="Known",D131="Estimated"),IF(D131="Estimated",E131&lt;&gt;"",TRUE)),1,0)</x:f>
        <x:v>0</x:v>
      </x:c>
      <x:c r="Y131" t="str">
        <x:f>IF(AND(A131&lt;&gt;"",ISNUMBER(B131)),A131&amp;"|"&amp;TEXT(B131,"yyyymm"),"")</x:f>
      </x:c>
    </x:row>
    <x:row r="132">
      <x:c r="A132" s="98"/>
      <x:c r="B132" s="53"/>
      <x:c r="C132" s="77"/>
      <x:c r="D132" s="52"/>
      <x:c r="E132" s="52"/>
      <x:c r="F132" s="52"/>
      <x:c r="G132" s="99"/>
      <x:c r="H132" t="n">
        <x:f>IF(AND(A132&lt;&gt;"",ISNUMBER(B132),ISNUMBER(C132),OR(D132="Known",D132="Estimated"),IF(D132="Estimated",E132&lt;&gt;"",TRUE)),1,0)</x:f>
        <x:v>0</x:v>
      </x:c>
      <x:c r="I132" t="str">
        <x:f>IF(AND(A132&lt;&gt;"",ISNUMBER(B132)),A132&amp;"|"&amp;TEXT(B132,"yyyymm"),"")</x:f>
      </x:c>
      <x:c r="X132" t="n">
        <x:f>IF(AND(A132&lt;&gt;"",ISNUMBER(B132),ISNUMBER(C132),OR(D132="Known",D132="Estimated"),IF(D132="Estimated",E132&lt;&gt;"",TRUE)),1,0)</x:f>
        <x:v>0</x:v>
      </x:c>
      <x:c r="Y132" t="str">
        <x:f>IF(AND(A132&lt;&gt;"",ISNUMBER(B132)),A132&amp;"|"&amp;TEXT(B132,"yyyymm"),"")</x:f>
      </x:c>
    </x:row>
    <x:row r="133">
      <x:c r="A133" s="98"/>
      <x:c r="B133" s="53"/>
      <x:c r="C133" s="77"/>
      <x:c r="D133" s="52"/>
      <x:c r="E133" s="52"/>
      <x:c r="F133" s="52"/>
      <x:c r="G133" s="99"/>
      <x:c r="H133" t="n">
        <x:f>IF(AND(A133&lt;&gt;"",ISNUMBER(B133),ISNUMBER(C133),OR(D133="Known",D133="Estimated"),IF(D133="Estimated",E133&lt;&gt;"",TRUE)),1,0)</x:f>
        <x:v>0</x:v>
      </x:c>
      <x:c r="I133" t="str">
        <x:f>IF(AND(A133&lt;&gt;"",ISNUMBER(B133)),A133&amp;"|"&amp;TEXT(B133,"yyyymm"),"")</x:f>
      </x:c>
      <x:c r="X133" t="n">
        <x:f>IF(AND(A133&lt;&gt;"",ISNUMBER(B133),ISNUMBER(C133),OR(D133="Known",D133="Estimated"),IF(D133="Estimated",E133&lt;&gt;"",TRUE)),1,0)</x:f>
        <x:v>0</x:v>
      </x:c>
      <x:c r="Y133" t="str">
        <x:f>IF(AND(A133&lt;&gt;"",ISNUMBER(B133)),A133&amp;"|"&amp;TEXT(B133,"yyyymm"),"")</x:f>
      </x:c>
    </x:row>
    <x:row r="134">
      <x:c r="A134" s="98"/>
      <x:c r="B134" s="53"/>
      <x:c r="C134" s="77"/>
      <x:c r="D134" s="52"/>
      <x:c r="E134" s="52"/>
      <x:c r="F134" s="52"/>
      <x:c r="G134" s="99"/>
      <x:c r="H134" t="n">
        <x:f>IF(AND(A134&lt;&gt;"",ISNUMBER(B134),ISNUMBER(C134),OR(D134="Known",D134="Estimated"),IF(D134="Estimated",E134&lt;&gt;"",TRUE)),1,0)</x:f>
        <x:v>0</x:v>
      </x:c>
      <x:c r="I134" t="str">
        <x:f>IF(AND(A134&lt;&gt;"",ISNUMBER(B134)),A134&amp;"|"&amp;TEXT(B134,"yyyymm"),"")</x:f>
      </x:c>
      <x:c r="X134" t="n">
        <x:f>IF(AND(A134&lt;&gt;"",ISNUMBER(B134),ISNUMBER(C134),OR(D134="Known",D134="Estimated"),IF(D134="Estimated",E134&lt;&gt;"",TRUE)),1,0)</x:f>
        <x:v>0</x:v>
      </x:c>
      <x:c r="Y134" t="str">
        <x:f>IF(AND(A134&lt;&gt;"",ISNUMBER(B134)),A134&amp;"|"&amp;TEXT(B134,"yyyymm"),"")</x:f>
      </x:c>
    </x:row>
    <x:row r="135">
      <x:c r="A135" s="98"/>
      <x:c r="B135" s="53"/>
      <x:c r="C135" s="77"/>
      <x:c r="D135" s="52"/>
      <x:c r="E135" s="52"/>
      <x:c r="F135" s="52"/>
      <x:c r="G135" s="99"/>
      <x:c r="H135" t="n">
        <x:f>IF(AND(A135&lt;&gt;"",ISNUMBER(B135),ISNUMBER(C135),OR(D135="Known",D135="Estimated"),IF(D135="Estimated",E135&lt;&gt;"",TRUE)),1,0)</x:f>
        <x:v>0</x:v>
      </x:c>
      <x:c r="I135" t="str">
        <x:f>IF(AND(A135&lt;&gt;"",ISNUMBER(B135)),A135&amp;"|"&amp;TEXT(B135,"yyyymm"),"")</x:f>
      </x:c>
      <x:c r="X135" t="n">
        <x:f>IF(AND(A135&lt;&gt;"",ISNUMBER(B135),ISNUMBER(C135),OR(D135="Known",D135="Estimated"),IF(D135="Estimated",E135&lt;&gt;"",TRUE)),1,0)</x:f>
        <x:v>0</x:v>
      </x:c>
      <x:c r="Y135" t="str">
        <x:f>IF(AND(A135&lt;&gt;"",ISNUMBER(B135)),A135&amp;"|"&amp;TEXT(B135,"yyyymm"),"")</x:f>
      </x:c>
    </x:row>
    <x:row r="136">
      <x:c r="A136" s="98"/>
      <x:c r="B136" s="53"/>
      <x:c r="C136" s="77"/>
      <x:c r="D136" s="52"/>
      <x:c r="E136" s="52"/>
      <x:c r="F136" s="52"/>
      <x:c r="G136" s="99"/>
      <x:c r="H136" t="n">
        <x:f>IF(AND(A136&lt;&gt;"",ISNUMBER(B136),ISNUMBER(C136),OR(D136="Known",D136="Estimated"),IF(D136="Estimated",E136&lt;&gt;"",TRUE)),1,0)</x:f>
        <x:v>0</x:v>
      </x:c>
      <x:c r="I136" t="str">
        <x:f>IF(AND(A136&lt;&gt;"",ISNUMBER(B136)),A136&amp;"|"&amp;TEXT(B136,"yyyymm"),"")</x:f>
      </x:c>
      <x:c r="X136" t="n">
        <x:f>IF(AND(A136&lt;&gt;"",ISNUMBER(B136),ISNUMBER(C136),OR(D136="Known",D136="Estimated"),IF(D136="Estimated",E136&lt;&gt;"",TRUE)),1,0)</x:f>
        <x:v>0</x:v>
      </x:c>
      <x:c r="Y136" t="str">
        <x:f>IF(AND(A136&lt;&gt;"",ISNUMBER(B136)),A136&amp;"|"&amp;TEXT(B136,"yyyymm"),"")</x:f>
      </x:c>
    </x:row>
    <x:row r="137">
      <x:c r="A137" s="98"/>
      <x:c r="B137" s="53"/>
      <x:c r="C137" s="77"/>
      <x:c r="D137" s="52"/>
      <x:c r="E137" s="52"/>
      <x:c r="F137" s="52"/>
      <x:c r="G137" s="99"/>
      <x:c r="H137" t="n">
        <x:f>IF(AND(A137&lt;&gt;"",ISNUMBER(B137),ISNUMBER(C137),OR(D137="Known",D137="Estimated"),IF(D137="Estimated",E137&lt;&gt;"",TRUE)),1,0)</x:f>
        <x:v>0</x:v>
      </x:c>
      <x:c r="I137" t="str">
        <x:f>IF(AND(A137&lt;&gt;"",ISNUMBER(B137)),A137&amp;"|"&amp;TEXT(B137,"yyyymm"),"")</x:f>
      </x:c>
      <x:c r="X137" t="n">
        <x:f>IF(AND(A137&lt;&gt;"",ISNUMBER(B137),ISNUMBER(C137),OR(D137="Known",D137="Estimated"),IF(D137="Estimated",E137&lt;&gt;"",TRUE)),1,0)</x:f>
        <x:v>0</x:v>
      </x:c>
      <x:c r="Y137" t="str">
        <x:f>IF(AND(A137&lt;&gt;"",ISNUMBER(B137)),A137&amp;"|"&amp;TEXT(B137,"yyyymm"),"")</x:f>
      </x:c>
    </x:row>
    <x:row r="138">
      <x:c r="A138" s="98"/>
      <x:c r="B138" s="53"/>
      <x:c r="C138" s="77"/>
      <x:c r="D138" s="52"/>
      <x:c r="E138" s="52"/>
      <x:c r="F138" s="52"/>
      <x:c r="G138" s="99"/>
      <x:c r="H138" t="n">
        <x:f>IF(AND(A138&lt;&gt;"",ISNUMBER(B138),ISNUMBER(C138),OR(D138="Known",D138="Estimated"),IF(D138="Estimated",E138&lt;&gt;"",TRUE)),1,0)</x:f>
        <x:v>0</x:v>
      </x:c>
      <x:c r="I138" t="str">
        <x:f>IF(AND(A138&lt;&gt;"",ISNUMBER(B138)),A138&amp;"|"&amp;TEXT(B138,"yyyymm"),"")</x:f>
      </x:c>
      <x:c r="X138" t="n">
        <x:f>IF(AND(A138&lt;&gt;"",ISNUMBER(B138),ISNUMBER(C138),OR(D138="Known",D138="Estimated"),IF(D138="Estimated",E138&lt;&gt;"",TRUE)),1,0)</x:f>
        <x:v>0</x:v>
      </x:c>
      <x:c r="Y138" t="str">
        <x:f>IF(AND(A138&lt;&gt;"",ISNUMBER(B138)),A138&amp;"|"&amp;TEXT(B138,"yyyymm"),"")</x:f>
      </x:c>
    </x:row>
    <x:row r="139">
      <x:c r="A139" s="98"/>
      <x:c r="B139" s="53"/>
      <x:c r="C139" s="77"/>
      <x:c r="D139" s="52"/>
      <x:c r="E139" s="52"/>
      <x:c r="F139" s="52"/>
      <x:c r="G139" s="99"/>
      <x:c r="H139" t="n">
        <x:f>IF(AND(A139&lt;&gt;"",ISNUMBER(B139),ISNUMBER(C139),OR(D139="Known",D139="Estimated"),IF(D139="Estimated",E139&lt;&gt;"",TRUE)),1,0)</x:f>
        <x:v>0</x:v>
      </x:c>
      <x:c r="I139" t="str">
        <x:f>IF(AND(A139&lt;&gt;"",ISNUMBER(B139)),A139&amp;"|"&amp;TEXT(B139,"yyyymm"),"")</x:f>
      </x:c>
      <x:c r="X139" t="n">
        <x:f>IF(AND(A139&lt;&gt;"",ISNUMBER(B139),ISNUMBER(C139),OR(D139="Known",D139="Estimated"),IF(D139="Estimated",E139&lt;&gt;"",TRUE)),1,0)</x:f>
        <x:v>0</x:v>
      </x:c>
      <x:c r="Y139" t="str">
        <x:f>IF(AND(A139&lt;&gt;"",ISNUMBER(B139)),A139&amp;"|"&amp;TEXT(B139,"yyyymm"),"")</x:f>
      </x:c>
    </x:row>
    <x:row r="140">
      <x:c r="A140" s="98"/>
      <x:c r="B140" s="53"/>
      <x:c r="C140" s="77"/>
      <x:c r="D140" s="52"/>
      <x:c r="E140" s="52"/>
      <x:c r="F140" s="52"/>
      <x:c r="G140" s="99"/>
      <x:c r="H140" t="n">
        <x:f>IF(AND(A140&lt;&gt;"",ISNUMBER(B140),ISNUMBER(C140),OR(D140="Known",D140="Estimated"),IF(D140="Estimated",E140&lt;&gt;"",TRUE)),1,0)</x:f>
        <x:v>0</x:v>
      </x:c>
      <x:c r="I140" t="str">
        <x:f>IF(AND(A140&lt;&gt;"",ISNUMBER(B140)),A140&amp;"|"&amp;TEXT(B140,"yyyymm"),"")</x:f>
      </x:c>
      <x:c r="X140" t="n">
        <x:f>IF(AND(A140&lt;&gt;"",ISNUMBER(B140),ISNUMBER(C140),OR(D140="Known",D140="Estimated"),IF(D140="Estimated",E140&lt;&gt;"",TRUE)),1,0)</x:f>
        <x:v>0</x:v>
      </x:c>
      <x:c r="Y140" t="str">
        <x:f>IF(AND(A140&lt;&gt;"",ISNUMBER(B140)),A140&amp;"|"&amp;TEXT(B140,"yyyymm"),"")</x:f>
      </x:c>
    </x:row>
    <x:row r="141">
      <x:c r="A141" s="98"/>
      <x:c r="B141" s="53"/>
      <x:c r="C141" s="77"/>
      <x:c r="D141" s="52"/>
      <x:c r="E141" s="52"/>
      <x:c r="F141" s="52"/>
      <x:c r="G141" s="99"/>
      <x:c r="H141" t="n">
        <x:f>IF(AND(A141&lt;&gt;"",ISNUMBER(B141),ISNUMBER(C141),OR(D141="Known",D141="Estimated"),IF(D141="Estimated",E141&lt;&gt;"",TRUE)),1,0)</x:f>
        <x:v>0</x:v>
      </x:c>
      <x:c r="I141" t="str">
        <x:f>IF(AND(A141&lt;&gt;"",ISNUMBER(B141)),A141&amp;"|"&amp;TEXT(B141,"yyyymm"),"")</x:f>
      </x:c>
      <x:c r="X141" t="n">
        <x:f>IF(AND(A141&lt;&gt;"",ISNUMBER(B141),ISNUMBER(C141),OR(D141="Known",D141="Estimated"),IF(D141="Estimated",E141&lt;&gt;"",TRUE)),1,0)</x:f>
        <x:v>0</x:v>
      </x:c>
      <x:c r="Y141" t="str">
        <x:f>IF(AND(A141&lt;&gt;"",ISNUMBER(B141)),A141&amp;"|"&amp;TEXT(B141,"yyyymm"),"")</x:f>
      </x:c>
    </x:row>
    <x:row r="142">
      <x:c r="A142" s="98"/>
      <x:c r="B142" s="53"/>
      <x:c r="C142" s="77"/>
      <x:c r="D142" s="52"/>
      <x:c r="E142" s="52"/>
      <x:c r="F142" s="52"/>
      <x:c r="G142" s="99"/>
      <x:c r="H142" t="n">
        <x:f>IF(AND(A142&lt;&gt;"",ISNUMBER(B142),ISNUMBER(C142),OR(D142="Known",D142="Estimated"),IF(D142="Estimated",E142&lt;&gt;"",TRUE)),1,0)</x:f>
        <x:v>0</x:v>
      </x:c>
      <x:c r="I142" t="str">
        <x:f>IF(AND(A142&lt;&gt;"",ISNUMBER(B142)),A142&amp;"|"&amp;TEXT(B142,"yyyymm"),"")</x:f>
      </x:c>
      <x:c r="X142" t="n">
        <x:f>IF(AND(A142&lt;&gt;"",ISNUMBER(B142),ISNUMBER(C142),OR(D142="Known",D142="Estimated"),IF(D142="Estimated",E142&lt;&gt;"",TRUE)),1,0)</x:f>
        <x:v>0</x:v>
      </x:c>
      <x:c r="Y142" t="str">
        <x:f>IF(AND(A142&lt;&gt;"",ISNUMBER(B142)),A142&amp;"|"&amp;TEXT(B142,"yyyymm"),"")</x:f>
      </x:c>
    </x:row>
    <x:row r="143">
      <x:c r="A143" s="98"/>
      <x:c r="B143" s="53"/>
      <x:c r="C143" s="77"/>
      <x:c r="D143" s="52"/>
      <x:c r="E143" s="52"/>
      <x:c r="F143" s="52"/>
      <x:c r="G143" s="99"/>
      <x:c r="H143" t="n">
        <x:f>IF(AND(A143&lt;&gt;"",ISNUMBER(B143),ISNUMBER(C143),OR(D143="Known",D143="Estimated"),IF(D143="Estimated",E143&lt;&gt;"",TRUE)),1,0)</x:f>
        <x:v>0</x:v>
      </x:c>
      <x:c r="I143" t="str">
        <x:f>IF(AND(A143&lt;&gt;"",ISNUMBER(B143)),A143&amp;"|"&amp;TEXT(B143,"yyyymm"),"")</x:f>
      </x:c>
      <x:c r="X143" t="n">
        <x:f>IF(AND(A143&lt;&gt;"",ISNUMBER(B143),ISNUMBER(C143),OR(D143="Known",D143="Estimated"),IF(D143="Estimated",E143&lt;&gt;"",TRUE)),1,0)</x:f>
        <x:v>0</x:v>
      </x:c>
      <x:c r="Y143" t="str">
        <x:f>IF(AND(A143&lt;&gt;"",ISNUMBER(B143)),A143&amp;"|"&amp;TEXT(B143,"yyyymm"),"")</x:f>
      </x:c>
    </x:row>
    <x:row r="144">
      <x:c r="A144" s="98"/>
      <x:c r="B144" s="53"/>
      <x:c r="C144" s="77"/>
      <x:c r="D144" s="52"/>
      <x:c r="E144" s="52"/>
      <x:c r="F144" s="52"/>
      <x:c r="G144" s="99"/>
      <x:c r="H144" t="n">
        <x:f>IF(AND(A144&lt;&gt;"",ISNUMBER(B144),ISNUMBER(C144),OR(D144="Known",D144="Estimated"),IF(D144="Estimated",E144&lt;&gt;"",TRUE)),1,0)</x:f>
        <x:v>0</x:v>
      </x:c>
      <x:c r="I144" t="str">
        <x:f>IF(AND(A144&lt;&gt;"",ISNUMBER(B144)),A144&amp;"|"&amp;TEXT(B144,"yyyymm"),"")</x:f>
      </x:c>
      <x:c r="X144" t="n">
        <x:f>IF(AND(A144&lt;&gt;"",ISNUMBER(B144),ISNUMBER(C144),OR(D144="Known",D144="Estimated"),IF(D144="Estimated",E144&lt;&gt;"",TRUE)),1,0)</x:f>
        <x:v>0</x:v>
      </x:c>
      <x:c r="Y144" t="str">
        <x:f>IF(AND(A144&lt;&gt;"",ISNUMBER(B144)),A144&amp;"|"&amp;TEXT(B144,"yyyymm"),"")</x:f>
      </x:c>
    </x:row>
    <x:row r="145">
      <x:c r="A145" s="98"/>
      <x:c r="B145" s="53"/>
      <x:c r="C145" s="77"/>
      <x:c r="D145" s="52"/>
      <x:c r="E145" s="52"/>
      <x:c r="F145" s="52"/>
      <x:c r="G145" s="99"/>
      <x:c r="H145" t="n">
        <x:f>IF(AND(A145&lt;&gt;"",ISNUMBER(B145),ISNUMBER(C145),OR(D145="Known",D145="Estimated"),IF(D145="Estimated",E145&lt;&gt;"",TRUE)),1,0)</x:f>
        <x:v>0</x:v>
      </x:c>
      <x:c r="I145" t="str">
        <x:f>IF(AND(A145&lt;&gt;"",ISNUMBER(B145)),A145&amp;"|"&amp;TEXT(B145,"yyyymm"),"")</x:f>
      </x:c>
      <x:c r="X145" t="n">
        <x:f>IF(AND(A145&lt;&gt;"",ISNUMBER(B145),ISNUMBER(C145),OR(D145="Known",D145="Estimated"),IF(D145="Estimated",E145&lt;&gt;"",TRUE)),1,0)</x:f>
        <x:v>0</x:v>
      </x:c>
      <x:c r="Y145" t="str">
        <x:f>IF(AND(A145&lt;&gt;"",ISNUMBER(B145)),A145&amp;"|"&amp;TEXT(B145,"yyyymm"),"")</x:f>
      </x:c>
    </x:row>
    <x:row r="146">
      <x:c r="A146" s="98"/>
      <x:c r="B146" s="53"/>
      <x:c r="C146" s="77"/>
      <x:c r="D146" s="52"/>
      <x:c r="E146" s="52"/>
      <x:c r="F146" s="52"/>
      <x:c r="G146" s="99"/>
      <x:c r="H146" t="n">
        <x:f>IF(AND(A146&lt;&gt;"",ISNUMBER(B146),ISNUMBER(C146),OR(D146="Known",D146="Estimated"),IF(D146="Estimated",E146&lt;&gt;"",TRUE)),1,0)</x:f>
        <x:v>0</x:v>
      </x:c>
      <x:c r="I146" t="str">
        <x:f>IF(AND(A146&lt;&gt;"",ISNUMBER(B146)),A146&amp;"|"&amp;TEXT(B146,"yyyymm"),"")</x:f>
      </x:c>
      <x:c r="X146" t="n">
        <x:f>IF(AND(A146&lt;&gt;"",ISNUMBER(B146),ISNUMBER(C146),OR(D146="Known",D146="Estimated"),IF(D146="Estimated",E146&lt;&gt;"",TRUE)),1,0)</x:f>
        <x:v>0</x:v>
      </x:c>
      <x:c r="Y146" t="str">
        <x:f>IF(AND(A146&lt;&gt;"",ISNUMBER(B146)),A146&amp;"|"&amp;TEXT(B146,"yyyymm"),"")</x:f>
      </x:c>
    </x:row>
    <x:row r="147">
      <x:c r="A147" s="98"/>
      <x:c r="B147" s="53"/>
      <x:c r="C147" s="77"/>
      <x:c r="D147" s="52"/>
      <x:c r="E147" s="52"/>
      <x:c r="F147" s="52"/>
      <x:c r="G147" s="99"/>
      <x:c r="H147" t="n">
        <x:f>IF(AND(A147&lt;&gt;"",ISNUMBER(B147),ISNUMBER(C147),OR(D147="Known",D147="Estimated"),IF(D147="Estimated",E147&lt;&gt;"",TRUE)),1,0)</x:f>
        <x:v>0</x:v>
      </x:c>
      <x:c r="I147" t="str">
        <x:f>IF(AND(A147&lt;&gt;"",ISNUMBER(B147)),A147&amp;"|"&amp;TEXT(B147,"yyyymm"),"")</x:f>
      </x:c>
      <x:c r="X147" t="n">
        <x:f>IF(AND(A147&lt;&gt;"",ISNUMBER(B147),ISNUMBER(C147),OR(D147="Known",D147="Estimated"),IF(D147="Estimated",E147&lt;&gt;"",TRUE)),1,0)</x:f>
        <x:v>0</x:v>
      </x:c>
      <x:c r="Y147" t="str">
        <x:f>IF(AND(A147&lt;&gt;"",ISNUMBER(B147)),A147&amp;"|"&amp;TEXT(B147,"yyyymm"),"")</x:f>
      </x:c>
    </x:row>
    <x:row r="148">
      <x:c r="A148" s="98"/>
      <x:c r="B148" s="53"/>
      <x:c r="C148" s="77"/>
      <x:c r="D148" s="52"/>
      <x:c r="E148" s="52"/>
      <x:c r="F148" s="52"/>
      <x:c r="G148" s="99"/>
      <x:c r="H148" t="n">
        <x:f>IF(AND(A148&lt;&gt;"",ISNUMBER(B148),ISNUMBER(C148),OR(D148="Known",D148="Estimated"),IF(D148="Estimated",E148&lt;&gt;"",TRUE)),1,0)</x:f>
        <x:v>0</x:v>
      </x:c>
      <x:c r="I148" t="str">
        <x:f>IF(AND(A148&lt;&gt;"",ISNUMBER(B148)),A148&amp;"|"&amp;TEXT(B148,"yyyymm"),"")</x:f>
      </x:c>
      <x:c r="X148" t="n">
        <x:f>IF(AND(A148&lt;&gt;"",ISNUMBER(B148),ISNUMBER(C148),OR(D148="Known",D148="Estimated"),IF(D148="Estimated",E148&lt;&gt;"",TRUE)),1,0)</x:f>
        <x:v>0</x:v>
      </x:c>
      <x:c r="Y148" t="str">
        <x:f>IF(AND(A148&lt;&gt;"",ISNUMBER(B148)),A148&amp;"|"&amp;TEXT(B148,"yyyymm"),"")</x:f>
      </x:c>
    </x:row>
    <x:row r="149">
      <x:c r="A149" s="98"/>
      <x:c r="B149" s="53"/>
      <x:c r="C149" s="77"/>
      <x:c r="D149" s="52"/>
      <x:c r="E149" s="52"/>
      <x:c r="F149" s="52"/>
      <x:c r="G149" s="99"/>
      <x:c r="H149" t="n">
        <x:f>IF(AND(A149&lt;&gt;"",ISNUMBER(B149),ISNUMBER(C149),OR(D149="Known",D149="Estimated"),IF(D149="Estimated",E149&lt;&gt;"",TRUE)),1,0)</x:f>
        <x:v>0</x:v>
      </x:c>
      <x:c r="I149" t="str">
        <x:f>IF(AND(A149&lt;&gt;"",ISNUMBER(B149)),A149&amp;"|"&amp;TEXT(B149,"yyyymm"),"")</x:f>
      </x:c>
      <x:c r="X149" t="n">
        <x:f>IF(AND(A149&lt;&gt;"",ISNUMBER(B149),ISNUMBER(C149),OR(D149="Known",D149="Estimated"),IF(D149="Estimated",E149&lt;&gt;"",TRUE)),1,0)</x:f>
        <x:v>0</x:v>
      </x:c>
      <x:c r="Y149" t="str">
        <x:f>IF(AND(A149&lt;&gt;"",ISNUMBER(B149)),A149&amp;"|"&amp;TEXT(B149,"yyyymm"),"")</x:f>
      </x:c>
    </x:row>
    <x:row r="150">
      <x:c r="A150" s="98"/>
      <x:c r="B150" s="53"/>
      <x:c r="C150" s="77"/>
      <x:c r="D150" s="52"/>
      <x:c r="E150" s="52"/>
      <x:c r="F150" s="52"/>
      <x:c r="G150" s="99"/>
      <x:c r="H150" t="n">
        <x:f>IF(AND(A150&lt;&gt;"",ISNUMBER(B150),ISNUMBER(C150),OR(D150="Known",D150="Estimated"),IF(D150="Estimated",E150&lt;&gt;"",TRUE)),1,0)</x:f>
        <x:v>0</x:v>
      </x:c>
      <x:c r="I150" t="str">
        <x:f>IF(AND(A150&lt;&gt;"",ISNUMBER(B150)),A150&amp;"|"&amp;TEXT(B150,"yyyymm"),"")</x:f>
      </x:c>
      <x:c r="X150" t="n">
        <x:f>IF(AND(A150&lt;&gt;"",ISNUMBER(B150),ISNUMBER(C150),OR(D150="Known",D150="Estimated"),IF(D150="Estimated",E150&lt;&gt;"",TRUE)),1,0)</x:f>
        <x:v>0</x:v>
      </x:c>
      <x:c r="Y150" t="str">
        <x:f>IF(AND(A150&lt;&gt;"",ISNUMBER(B150)),A150&amp;"|"&amp;TEXT(B150,"yyyymm"),"")</x:f>
      </x:c>
    </x:row>
    <x:row r="151">
      <x:c r="A151" s="98"/>
      <x:c r="B151" s="53"/>
      <x:c r="C151" s="77"/>
      <x:c r="D151" s="52"/>
      <x:c r="E151" s="52"/>
      <x:c r="F151" s="52"/>
      <x:c r="G151" s="99"/>
      <x:c r="H151" t="n">
        <x:f>IF(AND(A151&lt;&gt;"",ISNUMBER(B151),ISNUMBER(C151),OR(D151="Known",D151="Estimated"),IF(D151="Estimated",E151&lt;&gt;"",TRUE)),1,0)</x:f>
        <x:v>0</x:v>
      </x:c>
      <x:c r="I151" t="str">
        <x:f>IF(AND(A151&lt;&gt;"",ISNUMBER(B151)),A151&amp;"|"&amp;TEXT(B151,"yyyymm"),"")</x:f>
      </x:c>
      <x:c r="X151" t="n">
        <x:f>IF(AND(A151&lt;&gt;"",ISNUMBER(B151),ISNUMBER(C151),OR(D151="Known",D151="Estimated"),IF(D151="Estimated",E151&lt;&gt;"",TRUE)),1,0)</x:f>
        <x:v>0</x:v>
      </x:c>
      <x:c r="Y151" t="str">
        <x:f>IF(AND(A151&lt;&gt;"",ISNUMBER(B151)),A151&amp;"|"&amp;TEXT(B151,"yyyymm"),"")</x:f>
      </x:c>
    </x:row>
    <x:row r="152">
      <x:c r="A152" s="98"/>
      <x:c r="B152" s="53"/>
      <x:c r="C152" s="77"/>
      <x:c r="D152" s="52"/>
      <x:c r="E152" s="52"/>
      <x:c r="F152" s="52"/>
      <x:c r="G152" s="99"/>
      <x:c r="H152" t="n">
        <x:f>IF(AND(A152&lt;&gt;"",ISNUMBER(B152),ISNUMBER(C152),OR(D152="Known",D152="Estimated"),IF(D152="Estimated",E152&lt;&gt;"",TRUE)),1,0)</x:f>
        <x:v>0</x:v>
      </x:c>
      <x:c r="I152" t="str">
        <x:f>IF(AND(A152&lt;&gt;"",ISNUMBER(B152)),A152&amp;"|"&amp;TEXT(B152,"yyyymm"),"")</x:f>
      </x:c>
      <x:c r="X152" t="n">
        <x:f>IF(AND(A152&lt;&gt;"",ISNUMBER(B152),ISNUMBER(C152),OR(D152="Known",D152="Estimated"),IF(D152="Estimated",E152&lt;&gt;"",TRUE)),1,0)</x:f>
        <x:v>0</x:v>
      </x:c>
      <x:c r="Y152" t="str">
        <x:f>IF(AND(A152&lt;&gt;"",ISNUMBER(B152)),A152&amp;"|"&amp;TEXT(B152,"yyyymm"),"")</x:f>
      </x:c>
    </x:row>
    <x:row r="153">
      <x:c r="A153" s="98"/>
      <x:c r="B153" s="53"/>
      <x:c r="C153" s="77"/>
      <x:c r="D153" s="52"/>
      <x:c r="E153" s="52"/>
      <x:c r="F153" s="52"/>
      <x:c r="G153" s="99"/>
      <x:c r="H153" t="n">
        <x:f>IF(AND(A153&lt;&gt;"",ISNUMBER(B153),ISNUMBER(C153),OR(D153="Known",D153="Estimated"),IF(D153="Estimated",E153&lt;&gt;"",TRUE)),1,0)</x:f>
        <x:v>0</x:v>
      </x:c>
      <x:c r="I153" t="str">
        <x:f>IF(AND(A153&lt;&gt;"",ISNUMBER(B153)),A153&amp;"|"&amp;TEXT(B153,"yyyymm"),"")</x:f>
      </x:c>
      <x:c r="X153" t="n">
        <x:f>IF(AND(A153&lt;&gt;"",ISNUMBER(B153),ISNUMBER(C153),OR(D153="Known",D153="Estimated"),IF(D153="Estimated",E153&lt;&gt;"",TRUE)),1,0)</x:f>
        <x:v>0</x:v>
      </x:c>
      <x:c r="Y153" t="str">
        <x:f>IF(AND(A153&lt;&gt;"",ISNUMBER(B153)),A153&amp;"|"&amp;TEXT(B153,"yyyymm"),"")</x:f>
      </x:c>
    </x:row>
    <x:row r="154">
      <x:c r="A154" s="98"/>
      <x:c r="B154" s="53"/>
      <x:c r="C154" s="77"/>
      <x:c r="D154" s="52"/>
      <x:c r="E154" s="52"/>
      <x:c r="F154" s="52"/>
      <x:c r="G154" s="99"/>
      <x:c r="H154" t="n">
        <x:f>IF(AND(A154&lt;&gt;"",ISNUMBER(B154),ISNUMBER(C154),OR(D154="Known",D154="Estimated"),IF(D154="Estimated",E154&lt;&gt;"",TRUE)),1,0)</x:f>
        <x:v>0</x:v>
      </x:c>
      <x:c r="I154" t="str">
        <x:f>IF(AND(A154&lt;&gt;"",ISNUMBER(B154)),A154&amp;"|"&amp;TEXT(B154,"yyyymm"),"")</x:f>
      </x:c>
      <x:c r="X154" t="n">
        <x:f>IF(AND(A154&lt;&gt;"",ISNUMBER(B154),ISNUMBER(C154),OR(D154="Known",D154="Estimated"),IF(D154="Estimated",E154&lt;&gt;"",TRUE)),1,0)</x:f>
        <x:v>0</x:v>
      </x:c>
      <x:c r="Y154" t="str">
        <x:f>IF(AND(A154&lt;&gt;"",ISNUMBER(B154)),A154&amp;"|"&amp;TEXT(B154,"yyyymm"),"")</x:f>
      </x:c>
    </x:row>
    <x:row r="155">
      <x:c r="A155" s="98"/>
      <x:c r="B155" s="53"/>
      <x:c r="C155" s="77"/>
      <x:c r="D155" s="52"/>
      <x:c r="E155" s="52"/>
      <x:c r="F155" s="52"/>
      <x:c r="G155" s="99"/>
      <x:c r="H155" t="n">
        <x:f>IF(AND(A155&lt;&gt;"",ISNUMBER(B155),ISNUMBER(C155),OR(D155="Known",D155="Estimated"),IF(D155="Estimated",E155&lt;&gt;"",TRUE)),1,0)</x:f>
        <x:v>0</x:v>
      </x:c>
      <x:c r="I155" t="str">
        <x:f>IF(AND(A155&lt;&gt;"",ISNUMBER(B155)),A155&amp;"|"&amp;TEXT(B155,"yyyymm"),"")</x:f>
      </x:c>
      <x:c r="X155" t="n">
        <x:f>IF(AND(A155&lt;&gt;"",ISNUMBER(B155),ISNUMBER(C155),OR(D155="Known",D155="Estimated"),IF(D155="Estimated",E155&lt;&gt;"",TRUE)),1,0)</x:f>
        <x:v>0</x:v>
      </x:c>
      <x:c r="Y155" t="str">
        <x:f>IF(AND(A155&lt;&gt;"",ISNUMBER(B155)),A155&amp;"|"&amp;TEXT(B155,"yyyymm"),"")</x:f>
      </x:c>
    </x:row>
    <x:row r="156">
      <x:c r="A156" s="98"/>
      <x:c r="B156" s="53"/>
      <x:c r="C156" s="77"/>
      <x:c r="D156" s="52"/>
      <x:c r="E156" s="52"/>
      <x:c r="F156" s="52"/>
      <x:c r="G156" s="99"/>
      <x:c r="H156" t="n">
        <x:f>IF(AND(A156&lt;&gt;"",ISNUMBER(B156),ISNUMBER(C156),OR(D156="Known",D156="Estimated"),IF(D156="Estimated",E156&lt;&gt;"",TRUE)),1,0)</x:f>
        <x:v>0</x:v>
      </x:c>
      <x:c r="I156" t="str">
        <x:f>IF(AND(A156&lt;&gt;"",ISNUMBER(B156)),A156&amp;"|"&amp;TEXT(B156,"yyyymm"),"")</x:f>
      </x:c>
      <x:c r="X156" t="n">
        <x:f>IF(AND(A156&lt;&gt;"",ISNUMBER(B156),ISNUMBER(C156),OR(D156="Known",D156="Estimated"),IF(D156="Estimated",E156&lt;&gt;"",TRUE)),1,0)</x:f>
        <x:v>0</x:v>
      </x:c>
      <x:c r="Y156" t="str">
        <x:f>IF(AND(A156&lt;&gt;"",ISNUMBER(B156)),A156&amp;"|"&amp;TEXT(B156,"yyyymm"),"")</x:f>
      </x:c>
    </x:row>
    <x:row r="157">
      <x:c r="A157" s="98"/>
      <x:c r="B157" s="53"/>
      <x:c r="C157" s="77"/>
      <x:c r="D157" s="52"/>
      <x:c r="E157" s="52"/>
      <x:c r="F157" s="52"/>
      <x:c r="G157" s="99"/>
      <x:c r="H157" t="n">
        <x:f>IF(AND(A157&lt;&gt;"",ISNUMBER(B157),ISNUMBER(C157),OR(D157="Known",D157="Estimated"),IF(D157="Estimated",E157&lt;&gt;"",TRUE)),1,0)</x:f>
        <x:v>0</x:v>
      </x:c>
      <x:c r="I157" t="str">
        <x:f>IF(AND(A157&lt;&gt;"",ISNUMBER(B157)),A157&amp;"|"&amp;TEXT(B157,"yyyymm"),"")</x:f>
      </x:c>
      <x:c r="X157" t="n">
        <x:f>IF(AND(A157&lt;&gt;"",ISNUMBER(B157),ISNUMBER(C157),OR(D157="Known",D157="Estimated"),IF(D157="Estimated",E157&lt;&gt;"",TRUE)),1,0)</x:f>
        <x:v>0</x:v>
      </x:c>
      <x:c r="Y157" t="str">
        <x:f>IF(AND(A157&lt;&gt;"",ISNUMBER(B157)),A157&amp;"|"&amp;TEXT(B157,"yyyymm"),"")</x:f>
      </x:c>
    </x:row>
    <x:row r="158">
      <x:c r="A158" s="98"/>
      <x:c r="B158" s="53"/>
      <x:c r="C158" s="77"/>
      <x:c r="D158" s="52"/>
      <x:c r="E158" s="52"/>
      <x:c r="F158" s="52"/>
      <x:c r="G158" s="99"/>
      <x:c r="H158" t="n">
        <x:f>IF(AND(A158&lt;&gt;"",ISNUMBER(B158),ISNUMBER(C158),OR(D158="Known",D158="Estimated"),IF(D158="Estimated",E158&lt;&gt;"",TRUE)),1,0)</x:f>
        <x:v>0</x:v>
      </x:c>
      <x:c r="I158" t="str">
        <x:f>IF(AND(A158&lt;&gt;"",ISNUMBER(B158)),A158&amp;"|"&amp;TEXT(B158,"yyyymm"),"")</x:f>
      </x:c>
      <x:c r="X158" t="n">
        <x:f>IF(AND(A158&lt;&gt;"",ISNUMBER(B158),ISNUMBER(C158),OR(D158="Known",D158="Estimated"),IF(D158="Estimated",E158&lt;&gt;"",TRUE)),1,0)</x:f>
        <x:v>0</x:v>
      </x:c>
      <x:c r="Y158" t="str">
        <x:f>IF(AND(A158&lt;&gt;"",ISNUMBER(B158)),A158&amp;"|"&amp;TEXT(B158,"yyyymm"),"")</x:f>
      </x:c>
    </x:row>
    <x:row r="159">
      <x:c r="A159" s="98"/>
      <x:c r="B159" s="53"/>
      <x:c r="C159" s="77"/>
      <x:c r="D159" s="52"/>
      <x:c r="E159" s="52"/>
      <x:c r="F159" s="52"/>
      <x:c r="G159" s="99"/>
      <x:c r="H159" t="n">
        <x:f>IF(AND(A159&lt;&gt;"",ISNUMBER(B159),ISNUMBER(C159),OR(D159="Known",D159="Estimated"),IF(D159="Estimated",E159&lt;&gt;"",TRUE)),1,0)</x:f>
        <x:v>0</x:v>
      </x:c>
      <x:c r="I159" t="str">
        <x:f>IF(AND(A159&lt;&gt;"",ISNUMBER(B159)),A159&amp;"|"&amp;TEXT(B159,"yyyymm"),"")</x:f>
      </x:c>
      <x:c r="X159" t="n">
        <x:f>IF(AND(A159&lt;&gt;"",ISNUMBER(B159),ISNUMBER(C159),OR(D159="Known",D159="Estimated"),IF(D159="Estimated",E159&lt;&gt;"",TRUE)),1,0)</x:f>
        <x:v>0</x:v>
      </x:c>
      <x:c r="Y159" t="str">
        <x:f>IF(AND(A159&lt;&gt;"",ISNUMBER(B159)),A159&amp;"|"&amp;TEXT(B159,"yyyymm"),"")</x:f>
      </x:c>
    </x:row>
    <x:row r="160">
      <x:c r="A160" s="98"/>
      <x:c r="B160" s="53"/>
      <x:c r="C160" s="77"/>
      <x:c r="D160" s="52"/>
      <x:c r="E160" s="52"/>
      <x:c r="F160" s="52"/>
      <x:c r="G160" s="99"/>
      <x:c r="H160" t="n">
        <x:f>IF(AND(A160&lt;&gt;"",ISNUMBER(B160),ISNUMBER(C160),OR(D160="Known",D160="Estimated"),IF(D160="Estimated",E160&lt;&gt;"",TRUE)),1,0)</x:f>
        <x:v>0</x:v>
      </x:c>
      <x:c r="I160" t="str">
        <x:f>IF(AND(A160&lt;&gt;"",ISNUMBER(B160)),A160&amp;"|"&amp;TEXT(B160,"yyyymm"),"")</x:f>
      </x:c>
      <x:c r="X160" t="n">
        <x:f>IF(AND(A160&lt;&gt;"",ISNUMBER(B160),ISNUMBER(C160),OR(D160="Known",D160="Estimated"),IF(D160="Estimated",E160&lt;&gt;"",TRUE)),1,0)</x:f>
        <x:v>0</x:v>
      </x:c>
      <x:c r="Y160" t="str">
        <x:f>IF(AND(A160&lt;&gt;"",ISNUMBER(B160)),A160&amp;"|"&amp;TEXT(B160,"yyyymm"),"")</x:f>
      </x:c>
    </x:row>
    <x:row r="161">
      <x:c r="A161" s="98"/>
      <x:c r="B161" s="53"/>
      <x:c r="C161" s="77"/>
      <x:c r="D161" s="52"/>
      <x:c r="E161" s="52"/>
      <x:c r="F161" s="52"/>
      <x:c r="G161" s="99"/>
      <x:c r="H161" t="n">
        <x:f>IF(AND(A161&lt;&gt;"",ISNUMBER(B161),ISNUMBER(C161),OR(D161="Known",D161="Estimated"),IF(D161="Estimated",E161&lt;&gt;"",TRUE)),1,0)</x:f>
        <x:v>0</x:v>
      </x:c>
      <x:c r="I161" t="str">
        <x:f>IF(AND(A161&lt;&gt;"",ISNUMBER(B161)),A161&amp;"|"&amp;TEXT(B161,"yyyymm"),"")</x:f>
      </x:c>
      <x:c r="X161" t="n">
        <x:f>IF(AND(A161&lt;&gt;"",ISNUMBER(B161),ISNUMBER(C161),OR(D161="Known",D161="Estimated"),IF(D161="Estimated",E161&lt;&gt;"",TRUE)),1,0)</x:f>
        <x:v>0</x:v>
      </x:c>
      <x:c r="Y161" t="str">
        <x:f>IF(AND(A161&lt;&gt;"",ISNUMBER(B161)),A161&amp;"|"&amp;TEXT(B161,"yyyymm"),"")</x:f>
      </x:c>
    </x:row>
    <x:row r="162">
      <x:c r="A162" s="98"/>
      <x:c r="B162" s="53"/>
      <x:c r="C162" s="77"/>
      <x:c r="D162" s="52"/>
      <x:c r="E162" s="52"/>
      <x:c r="F162" s="52"/>
      <x:c r="G162" s="99"/>
      <x:c r="H162" t="n">
        <x:f>IF(AND(A162&lt;&gt;"",ISNUMBER(B162),ISNUMBER(C162),OR(D162="Known",D162="Estimated"),IF(D162="Estimated",E162&lt;&gt;"",TRUE)),1,0)</x:f>
        <x:v>0</x:v>
      </x:c>
      <x:c r="I162" t="str">
        <x:f>IF(AND(A162&lt;&gt;"",ISNUMBER(B162)),A162&amp;"|"&amp;TEXT(B162,"yyyymm"),"")</x:f>
      </x:c>
      <x:c r="X162" t="n">
        <x:f>IF(AND(A162&lt;&gt;"",ISNUMBER(B162),ISNUMBER(C162),OR(D162="Known",D162="Estimated"),IF(D162="Estimated",E162&lt;&gt;"",TRUE)),1,0)</x:f>
        <x:v>0</x:v>
      </x:c>
      <x:c r="Y162" t="str">
        <x:f>IF(AND(A162&lt;&gt;"",ISNUMBER(B162)),A162&amp;"|"&amp;TEXT(B162,"yyyymm"),"")</x:f>
      </x:c>
    </x:row>
    <x:row r="163">
      <x:c r="A163" s="98"/>
      <x:c r="B163" s="53"/>
      <x:c r="C163" s="77"/>
      <x:c r="D163" s="52"/>
      <x:c r="E163" s="52"/>
      <x:c r="F163" s="52"/>
      <x:c r="G163" s="99"/>
      <x:c r="H163" t="n">
        <x:f>IF(AND(A163&lt;&gt;"",ISNUMBER(B163),ISNUMBER(C163),OR(D163="Known",D163="Estimated"),IF(D163="Estimated",E163&lt;&gt;"",TRUE)),1,0)</x:f>
        <x:v>0</x:v>
      </x:c>
      <x:c r="I163" t="str">
        <x:f>IF(AND(A163&lt;&gt;"",ISNUMBER(B163)),A163&amp;"|"&amp;TEXT(B163,"yyyymm"),"")</x:f>
      </x:c>
      <x:c r="X163" t="n">
        <x:f>IF(AND(A163&lt;&gt;"",ISNUMBER(B163),ISNUMBER(C163),OR(D163="Known",D163="Estimated"),IF(D163="Estimated",E163&lt;&gt;"",TRUE)),1,0)</x:f>
        <x:v>0</x:v>
      </x:c>
      <x:c r="Y163" t="str">
        <x:f>IF(AND(A163&lt;&gt;"",ISNUMBER(B163)),A163&amp;"|"&amp;TEXT(B163,"yyyymm"),"")</x:f>
      </x:c>
    </x:row>
    <x:row r="164">
      <x:c r="A164" s="98"/>
      <x:c r="B164" s="53"/>
      <x:c r="C164" s="77"/>
      <x:c r="D164" s="52"/>
      <x:c r="E164" s="52"/>
      <x:c r="F164" s="52"/>
      <x:c r="G164" s="99"/>
      <x:c r="H164" t="n">
        <x:f>IF(AND(A164&lt;&gt;"",ISNUMBER(B164),ISNUMBER(C164),OR(D164="Known",D164="Estimated"),IF(D164="Estimated",E164&lt;&gt;"",TRUE)),1,0)</x:f>
        <x:v>0</x:v>
      </x:c>
      <x:c r="I164" t="str">
        <x:f>IF(AND(A164&lt;&gt;"",ISNUMBER(B164)),A164&amp;"|"&amp;TEXT(B164,"yyyymm"),"")</x:f>
      </x:c>
      <x:c r="X164" t="n">
        <x:f>IF(AND(A164&lt;&gt;"",ISNUMBER(B164),ISNUMBER(C164),OR(D164="Known",D164="Estimated"),IF(D164="Estimated",E164&lt;&gt;"",TRUE)),1,0)</x:f>
        <x:v>0</x:v>
      </x:c>
      <x:c r="Y164" t="str">
        <x:f>IF(AND(A164&lt;&gt;"",ISNUMBER(B164)),A164&amp;"|"&amp;TEXT(B164,"yyyymm"),"")</x:f>
      </x:c>
    </x:row>
    <x:row r="165">
      <x:c r="A165" s="98"/>
      <x:c r="B165" s="53"/>
      <x:c r="C165" s="77"/>
      <x:c r="D165" s="52"/>
      <x:c r="E165" s="52"/>
      <x:c r="F165" s="52"/>
      <x:c r="G165" s="99"/>
      <x:c r="H165" t="n">
        <x:f>IF(AND(A165&lt;&gt;"",ISNUMBER(B165),ISNUMBER(C165),OR(D165="Known",D165="Estimated"),IF(D165="Estimated",E165&lt;&gt;"",TRUE)),1,0)</x:f>
        <x:v>0</x:v>
      </x:c>
      <x:c r="I165" t="str">
        <x:f>IF(AND(A165&lt;&gt;"",ISNUMBER(B165)),A165&amp;"|"&amp;TEXT(B165,"yyyymm"),"")</x:f>
      </x:c>
      <x:c r="X165" t="n">
        <x:f>IF(AND(A165&lt;&gt;"",ISNUMBER(B165),ISNUMBER(C165),OR(D165="Known",D165="Estimated"),IF(D165="Estimated",E165&lt;&gt;"",TRUE)),1,0)</x:f>
        <x:v>0</x:v>
      </x:c>
      <x:c r="Y165" t="str">
        <x:f>IF(AND(A165&lt;&gt;"",ISNUMBER(B165)),A165&amp;"|"&amp;TEXT(B165,"yyyymm"),"")</x:f>
      </x:c>
    </x:row>
    <x:row r="166">
      <x:c r="A166" s="98"/>
      <x:c r="B166" s="53"/>
      <x:c r="C166" s="77"/>
      <x:c r="D166" s="52"/>
      <x:c r="E166" s="52"/>
      <x:c r="F166" s="52"/>
      <x:c r="G166" s="99"/>
      <x:c r="H166" t="n">
        <x:f>IF(AND(A166&lt;&gt;"",ISNUMBER(B166),ISNUMBER(C166),OR(D166="Known",D166="Estimated"),IF(D166="Estimated",E166&lt;&gt;"",TRUE)),1,0)</x:f>
        <x:v>0</x:v>
      </x:c>
      <x:c r="I166" t="str">
        <x:f>IF(AND(A166&lt;&gt;"",ISNUMBER(B166)),A166&amp;"|"&amp;TEXT(B166,"yyyymm"),"")</x:f>
      </x:c>
      <x:c r="X166" t="n">
        <x:f>IF(AND(A166&lt;&gt;"",ISNUMBER(B166),ISNUMBER(C166),OR(D166="Known",D166="Estimated"),IF(D166="Estimated",E166&lt;&gt;"",TRUE)),1,0)</x:f>
        <x:v>0</x:v>
      </x:c>
      <x:c r="Y166" t="str">
        <x:f>IF(AND(A166&lt;&gt;"",ISNUMBER(B166)),A166&amp;"|"&amp;TEXT(B166,"yyyymm"),"")</x:f>
      </x:c>
    </x:row>
    <x:row r="167">
      <x:c r="A167" s="98"/>
      <x:c r="B167" s="53"/>
      <x:c r="C167" s="77"/>
      <x:c r="D167" s="52"/>
      <x:c r="E167" s="52"/>
      <x:c r="F167" s="52"/>
      <x:c r="G167" s="99"/>
      <x:c r="H167" t="n">
        <x:f>IF(AND(A167&lt;&gt;"",ISNUMBER(B167),ISNUMBER(C167),OR(D167="Known",D167="Estimated"),IF(D167="Estimated",E167&lt;&gt;"",TRUE)),1,0)</x:f>
        <x:v>0</x:v>
      </x:c>
      <x:c r="I167" t="str">
        <x:f>IF(AND(A167&lt;&gt;"",ISNUMBER(B167)),A167&amp;"|"&amp;TEXT(B167,"yyyymm"),"")</x:f>
      </x:c>
      <x:c r="X167" t="n">
        <x:f>IF(AND(A167&lt;&gt;"",ISNUMBER(B167),ISNUMBER(C167),OR(D167="Known",D167="Estimated"),IF(D167="Estimated",E167&lt;&gt;"",TRUE)),1,0)</x:f>
        <x:v>0</x:v>
      </x:c>
      <x:c r="Y167" t="str">
        <x:f>IF(AND(A167&lt;&gt;"",ISNUMBER(B167)),A167&amp;"|"&amp;TEXT(B167,"yyyymm"),"")</x:f>
      </x:c>
    </x:row>
    <x:row r="168">
      <x:c r="A168" s="98"/>
      <x:c r="B168" s="53"/>
      <x:c r="C168" s="77"/>
      <x:c r="D168" s="52"/>
      <x:c r="E168" s="52"/>
      <x:c r="F168" s="52"/>
      <x:c r="G168" s="99"/>
      <x:c r="H168" t="n">
        <x:f>IF(AND(A168&lt;&gt;"",ISNUMBER(B168),ISNUMBER(C168),OR(D168="Known",D168="Estimated"),IF(D168="Estimated",E168&lt;&gt;"",TRUE)),1,0)</x:f>
        <x:v>0</x:v>
      </x:c>
      <x:c r="I168" t="str">
        <x:f>IF(AND(A168&lt;&gt;"",ISNUMBER(B168)),A168&amp;"|"&amp;TEXT(B168,"yyyymm"),"")</x:f>
      </x:c>
      <x:c r="X168" t="n">
        <x:f>IF(AND(A168&lt;&gt;"",ISNUMBER(B168),ISNUMBER(C168),OR(D168="Known",D168="Estimated"),IF(D168="Estimated",E168&lt;&gt;"",TRUE)),1,0)</x:f>
        <x:v>0</x:v>
      </x:c>
      <x:c r="Y168" t="str">
        <x:f>IF(AND(A168&lt;&gt;"",ISNUMBER(B168)),A168&amp;"|"&amp;TEXT(B168,"yyyymm"),"")</x:f>
      </x:c>
    </x:row>
    <x:row r="169">
      <x:c r="A169" s="98"/>
      <x:c r="B169" s="53"/>
      <x:c r="C169" s="77"/>
      <x:c r="D169" s="52"/>
      <x:c r="E169" s="52"/>
      <x:c r="F169" s="52"/>
      <x:c r="G169" s="99"/>
      <x:c r="H169" t="n">
        <x:f>IF(AND(A169&lt;&gt;"",ISNUMBER(B169),ISNUMBER(C169),OR(D169="Known",D169="Estimated"),IF(D169="Estimated",E169&lt;&gt;"",TRUE)),1,0)</x:f>
        <x:v>0</x:v>
      </x:c>
      <x:c r="I169" t="str">
        <x:f>IF(AND(A169&lt;&gt;"",ISNUMBER(B169)),A169&amp;"|"&amp;TEXT(B169,"yyyymm"),"")</x:f>
      </x:c>
      <x:c r="X169" t="n">
        <x:f>IF(AND(A169&lt;&gt;"",ISNUMBER(B169),ISNUMBER(C169),OR(D169="Known",D169="Estimated"),IF(D169="Estimated",E169&lt;&gt;"",TRUE)),1,0)</x:f>
        <x:v>0</x:v>
      </x:c>
      <x:c r="Y169" t="str">
        <x:f>IF(AND(A169&lt;&gt;"",ISNUMBER(B169)),A169&amp;"|"&amp;TEXT(B169,"yyyymm"),"")</x:f>
      </x:c>
    </x:row>
    <x:row r="170">
      <x:c r="A170" s="98"/>
      <x:c r="B170" s="53"/>
      <x:c r="C170" s="77"/>
      <x:c r="D170" s="52"/>
      <x:c r="E170" s="52"/>
      <x:c r="F170" s="52"/>
      <x:c r="G170" s="99"/>
      <x:c r="H170" t="n">
        <x:f>IF(AND(A170&lt;&gt;"",ISNUMBER(B170),ISNUMBER(C170),OR(D170="Known",D170="Estimated"),IF(D170="Estimated",E170&lt;&gt;"",TRUE)),1,0)</x:f>
        <x:v>0</x:v>
      </x:c>
      <x:c r="I170" t="str">
        <x:f>IF(AND(A170&lt;&gt;"",ISNUMBER(B170)),A170&amp;"|"&amp;TEXT(B170,"yyyymm"),"")</x:f>
      </x:c>
      <x:c r="X170" t="n">
        <x:f>IF(AND(A170&lt;&gt;"",ISNUMBER(B170),ISNUMBER(C170),OR(D170="Known",D170="Estimated"),IF(D170="Estimated",E170&lt;&gt;"",TRUE)),1,0)</x:f>
        <x:v>0</x:v>
      </x:c>
      <x:c r="Y170" t="str">
        <x:f>IF(AND(A170&lt;&gt;"",ISNUMBER(B170)),A170&amp;"|"&amp;TEXT(B170,"yyyymm"),"")</x:f>
      </x:c>
    </x:row>
    <x:row r="171">
      <x:c r="A171" s="98"/>
      <x:c r="B171" s="53"/>
      <x:c r="C171" s="77"/>
      <x:c r="D171" s="52"/>
      <x:c r="E171" s="52"/>
      <x:c r="F171" s="52"/>
      <x:c r="G171" s="99"/>
      <x:c r="H171" t="n">
        <x:f>IF(AND(A171&lt;&gt;"",ISNUMBER(B171),ISNUMBER(C171),OR(D171="Known",D171="Estimated"),IF(D171="Estimated",E171&lt;&gt;"",TRUE)),1,0)</x:f>
        <x:v>0</x:v>
      </x:c>
      <x:c r="I171" t="str">
        <x:f>IF(AND(A171&lt;&gt;"",ISNUMBER(B171)),A171&amp;"|"&amp;TEXT(B171,"yyyymm"),"")</x:f>
      </x:c>
      <x:c r="X171" t="n">
        <x:f>IF(AND(A171&lt;&gt;"",ISNUMBER(B171),ISNUMBER(C171),OR(D171="Known",D171="Estimated"),IF(D171="Estimated",E171&lt;&gt;"",TRUE)),1,0)</x:f>
        <x:v>0</x:v>
      </x:c>
      <x:c r="Y171" t="str">
        <x:f>IF(AND(A171&lt;&gt;"",ISNUMBER(B171)),A171&amp;"|"&amp;TEXT(B171,"yyyymm"),"")</x:f>
      </x:c>
    </x:row>
    <x:row r="172">
      <x:c r="A172" s="98"/>
      <x:c r="B172" s="53"/>
      <x:c r="C172" s="77"/>
      <x:c r="D172" s="52"/>
      <x:c r="E172" s="52"/>
      <x:c r="F172" s="52"/>
      <x:c r="G172" s="99"/>
      <x:c r="H172" t="n">
        <x:f>IF(AND(A172&lt;&gt;"",ISNUMBER(B172),ISNUMBER(C172),OR(D172="Known",D172="Estimated"),IF(D172="Estimated",E172&lt;&gt;"",TRUE)),1,0)</x:f>
        <x:v>0</x:v>
      </x:c>
      <x:c r="I172" t="str">
        <x:f>IF(AND(A172&lt;&gt;"",ISNUMBER(B172)),A172&amp;"|"&amp;TEXT(B172,"yyyymm"),"")</x:f>
      </x:c>
      <x:c r="X172" t="n">
        <x:f>IF(AND(A172&lt;&gt;"",ISNUMBER(B172),ISNUMBER(C172),OR(D172="Known",D172="Estimated"),IF(D172="Estimated",E172&lt;&gt;"",TRUE)),1,0)</x:f>
        <x:v>0</x:v>
      </x:c>
      <x:c r="Y172" t="str">
        <x:f>IF(AND(A172&lt;&gt;"",ISNUMBER(B172)),A172&amp;"|"&amp;TEXT(B172,"yyyymm"),"")</x:f>
      </x:c>
    </x:row>
    <x:row r="173">
      <x:c r="A173" s="98"/>
      <x:c r="B173" s="53"/>
      <x:c r="C173" s="77"/>
      <x:c r="D173" s="52"/>
      <x:c r="E173" s="52"/>
      <x:c r="F173" s="52"/>
      <x:c r="G173" s="99"/>
      <x:c r="H173" t="n">
        <x:f>IF(AND(A173&lt;&gt;"",ISNUMBER(B173),ISNUMBER(C173),OR(D173="Known",D173="Estimated"),IF(D173="Estimated",E173&lt;&gt;"",TRUE)),1,0)</x:f>
        <x:v>0</x:v>
      </x:c>
      <x:c r="I173" t="str">
        <x:f>IF(AND(A173&lt;&gt;"",ISNUMBER(B173)),A173&amp;"|"&amp;TEXT(B173,"yyyymm"),"")</x:f>
      </x:c>
      <x:c r="X173" t="n">
        <x:f>IF(AND(A173&lt;&gt;"",ISNUMBER(B173),ISNUMBER(C173),OR(D173="Known",D173="Estimated"),IF(D173="Estimated",E173&lt;&gt;"",TRUE)),1,0)</x:f>
        <x:v>0</x:v>
      </x:c>
      <x:c r="Y173" t="str">
        <x:f>IF(AND(A173&lt;&gt;"",ISNUMBER(B173)),A173&amp;"|"&amp;TEXT(B173,"yyyymm"),"")</x:f>
      </x:c>
    </x:row>
    <x:row r="174">
      <x:c r="A174" s="98"/>
      <x:c r="B174" s="53"/>
      <x:c r="C174" s="77"/>
      <x:c r="D174" s="52"/>
      <x:c r="E174" s="52"/>
      <x:c r="F174" s="52"/>
      <x:c r="G174" s="99"/>
      <x:c r="H174" t="n">
        <x:f>IF(AND(A174&lt;&gt;"",ISNUMBER(B174),ISNUMBER(C174),OR(D174="Known",D174="Estimated"),IF(D174="Estimated",E174&lt;&gt;"",TRUE)),1,0)</x:f>
        <x:v>0</x:v>
      </x:c>
      <x:c r="I174" t="str">
        <x:f>IF(AND(A174&lt;&gt;"",ISNUMBER(B174)),A174&amp;"|"&amp;TEXT(B174,"yyyymm"),"")</x:f>
      </x:c>
      <x:c r="X174" t="n">
        <x:f>IF(AND(A174&lt;&gt;"",ISNUMBER(B174),ISNUMBER(C174),OR(D174="Known",D174="Estimated"),IF(D174="Estimated",E174&lt;&gt;"",TRUE)),1,0)</x:f>
        <x:v>0</x:v>
      </x:c>
      <x:c r="Y174" t="str">
        <x:f>IF(AND(A174&lt;&gt;"",ISNUMBER(B174)),A174&amp;"|"&amp;TEXT(B174,"yyyymm"),"")</x:f>
      </x:c>
    </x:row>
    <x:row r="175">
      <x:c r="A175" s="98"/>
      <x:c r="B175" s="53"/>
      <x:c r="C175" s="77"/>
      <x:c r="D175" s="52"/>
      <x:c r="E175" s="52"/>
      <x:c r="F175" s="52"/>
      <x:c r="G175" s="99"/>
      <x:c r="H175" t="n">
        <x:f>IF(AND(A175&lt;&gt;"",ISNUMBER(B175),ISNUMBER(C175),OR(D175="Known",D175="Estimated"),IF(D175="Estimated",E175&lt;&gt;"",TRUE)),1,0)</x:f>
        <x:v>0</x:v>
      </x:c>
      <x:c r="I175" t="str">
        <x:f>IF(AND(A175&lt;&gt;"",ISNUMBER(B175)),A175&amp;"|"&amp;TEXT(B175,"yyyymm"),"")</x:f>
      </x:c>
      <x:c r="X175" t="n">
        <x:f>IF(AND(A175&lt;&gt;"",ISNUMBER(B175),ISNUMBER(C175),OR(D175="Known",D175="Estimated"),IF(D175="Estimated",E175&lt;&gt;"",TRUE)),1,0)</x:f>
        <x:v>0</x:v>
      </x:c>
      <x:c r="Y175" t="str">
        <x:f>IF(AND(A175&lt;&gt;"",ISNUMBER(B175)),A175&amp;"|"&amp;TEXT(B175,"yyyymm"),"")</x:f>
      </x:c>
    </x:row>
    <x:row r="176">
      <x:c r="A176" s="98"/>
      <x:c r="B176" s="53"/>
      <x:c r="C176" s="77"/>
      <x:c r="D176" s="52"/>
      <x:c r="E176" s="52"/>
      <x:c r="F176" s="52"/>
      <x:c r="G176" s="99"/>
      <x:c r="H176" t="n">
        <x:f>IF(AND(A176&lt;&gt;"",ISNUMBER(B176),ISNUMBER(C176),OR(D176="Known",D176="Estimated"),IF(D176="Estimated",E176&lt;&gt;"",TRUE)),1,0)</x:f>
        <x:v>0</x:v>
      </x:c>
      <x:c r="I176" t="str">
        <x:f>IF(AND(A176&lt;&gt;"",ISNUMBER(B176)),A176&amp;"|"&amp;TEXT(B176,"yyyymm"),"")</x:f>
      </x:c>
      <x:c r="X176" t="n">
        <x:f>IF(AND(A176&lt;&gt;"",ISNUMBER(B176),ISNUMBER(C176),OR(D176="Known",D176="Estimated"),IF(D176="Estimated",E176&lt;&gt;"",TRUE)),1,0)</x:f>
        <x:v>0</x:v>
      </x:c>
      <x:c r="Y176" t="str">
        <x:f>IF(AND(A176&lt;&gt;"",ISNUMBER(B176)),A176&amp;"|"&amp;TEXT(B176,"yyyymm"),"")</x:f>
      </x:c>
    </x:row>
    <x:row r="177">
      <x:c r="A177" s="98"/>
      <x:c r="B177" s="53"/>
      <x:c r="C177" s="77"/>
      <x:c r="D177" s="52"/>
      <x:c r="E177" s="52"/>
      <x:c r="F177" s="52"/>
      <x:c r="G177" s="99"/>
      <x:c r="H177" t="n">
        <x:f>IF(AND(A177&lt;&gt;"",ISNUMBER(B177),ISNUMBER(C177),OR(D177="Known",D177="Estimated"),IF(D177="Estimated",E177&lt;&gt;"",TRUE)),1,0)</x:f>
        <x:v>0</x:v>
      </x:c>
      <x:c r="I177" t="str">
        <x:f>IF(AND(A177&lt;&gt;"",ISNUMBER(B177)),A177&amp;"|"&amp;TEXT(B177,"yyyymm"),"")</x:f>
      </x:c>
      <x:c r="X177" t="n">
        <x:f>IF(AND(A177&lt;&gt;"",ISNUMBER(B177),ISNUMBER(C177),OR(D177="Known",D177="Estimated"),IF(D177="Estimated",E177&lt;&gt;"",TRUE)),1,0)</x:f>
        <x:v>0</x:v>
      </x:c>
      <x:c r="Y177" t="str">
        <x:f>IF(AND(A177&lt;&gt;"",ISNUMBER(B177)),A177&amp;"|"&amp;TEXT(B177,"yyyymm"),"")</x:f>
      </x:c>
    </x:row>
    <x:row r="178">
      <x:c r="A178" s="98"/>
      <x:c r="B178" s="53"/>
      <x:c r="C178" s="77"/>
      <x:c r="D178" s="52"/>
      <x:c r="E178" s="52"/>
      <x:c r="F178" s="52"/>
      <x:c r="G178" s="99"/>
      <x:c r="H178" t="n">
        <x:f>IF(AND(A178&lt;&gt;"",ISNUMBER(B178),ISNUMBER(C178),OR(D178="Known",D178="Estimated"),IF(D178="Estimated",E178&lt;&gt;"",TRUE)),1,0)</x:f>
        <x:v>0</x:v>
      </x:c>
      <x:c r="I178" t="str">
        <x:f>IF(AND(A178&lt;&gt;"",ISNUMBER(B178)),A178&amp;"|"&amp;TEXT(B178,"yyyymm"),"")</x:f>
      </x:c>
      <x:c r="X178" t="n">
        <x:f>IF(AND(A178&lt;&gt;"",ISNUMBER(B178),ISNUMBER(C178),OR(D178="Known",D178="Estimated"),IF(D178="Estimated",E178&lt;&gt;"",TRUE)),1,0)</x:f>
        <x:v>0</x:v>
      </x:c>
      <x:c r="Y178" t="str">
        <x:f>IF(AND(A178&lt;&gt;"",ISNUMBER(B178)),A178&amp;"|"&amp;TEXT(B178,"yyyymm"),"")</x:f>
      </x:c>
    </x:row>
    <x:row r="179">
      <x:c r="A179" s="98"/>
      <x:c r="B179" s="53"/>
      <x:c r="C179" s="77"/>
      <x:c r="D179" s="52"/>
      <x:c r="E179" s="52"/>
      <x:c r="F179" s="52"/>
      <x:c r="G179" s="99"/>
      <x:c r="H179" t="n">
        <x:f>IF(AND(A179&lt;&gt;"",ISNUMBER(B179),ISNUMBER(C179),OR(D179="Known",D179="Estimated"),IF(D179="Estimated",E179&lt;&gt;"",TRUE)),1,0)</x:f>
        <x:v>0</x:v>
      </x:c>
      <x:c r="I179" t="str">
        <x:f>IF(AND(A179&lt;&gt;"",ISNUMBER(B179)),A179&amp;"|"&amp;TEXT(B179,"yyyymm"),"")</x:f>
      </x:c>
      <x:c r="X179" t="n">
        <x:f>IF(AND(A179&lt;&gt;"",ISNUMBER(B179),ISNUMBER(C179),OR(D179="Known",D179="Estimated"),IF(D179="Estimated",E179&lt;&gt;"",TRUE)),1,0)</x:f>
        <x:v>0</x:v>
      </x:c>
      <x:c r="Y179" t="str">
        <x:f>IF(AND(A179&lt;&gt;"",ISNUMBER(B179)),A179&amp;"|"&amp;TEXT(B179,"yyyymm"),"")</x:f>
      </x:c>
    </x:row>
    <x:row r="180">
      <x:c r="A180" s="98"/>
      <x:c r="B180" s="53"/>
      <x:c r="C180" s="77"/>
      <x:c r="D180" s="52"/>
      <x:c r="E180" s="52"/>
      <x:c r="F180" s="52"/>
      <x:c r="G180" s="99"/>
      <x:c r="H180" t="n">
        <x:f>IF(AND(A180&lt;&gt;"",ISNUMBER(B180),ISNUMBER(C180),OR(D180="Known",D180="Estimated"),IF(D180="Estimated",E180&lt;&gt;"",TRUE)),1,0)</x:f>
        <x:v>0</x:v>
      </x:c>
      <x:c r="I180" t="str">
        <x:f>IF(AND(A180&lt;&gt;"",ISNUMBER(B180)),A180&amp;"|"&amp;TEXT(B180,"yyyymm"),"")</x:f>
      </x:c>
      <x:c r="X180" t="n">
        <x:f>IF(AND(A180&lt;&gt;"",ISNUMBER(B180),ISNUMBER(C180),OR(D180="Known",D180="Estimated"),IF(D180="Estimated",E180&lt;&gt;"",TRUE)),1,0)</x:f>
        <x:v>0</x:v>
      </x:c>
      <x:c r="Y180" t="str">
        <x:f>IF(AND(A180&lt;&gt;"",ISNUMBER(B180)),A180&amp;"|"&amp;TEXT(B180,"yyyymm"),"")</x:f>
      </x:c>
    </x:row>
    <x:row r="181">
      <x:c r="A181" s="98"/>
      <x:c r="B181" s="53"/>
      <x:c r="C181" s="77"/>
      <x:c r="D181" s="52"/>
      <x:c r="E181" s="52"/>
      <x:c r="F181" s="52"/>
      <x:c r="G181" s="99"/>
      <x:c r="H181" t="n">
        <x:f>IF(AND(A181&lt;&gt;"",ISNUMBER(B181),ISNUMBER(C181),OR(D181="Known",D181="Estimated"),IF(D181="Estimated",E181&lt;&gt;"",TRUE)),1,0)</x:f>
        <x:v>0</x:v>
      </x:c>
      <x:c r="I181" t="str">
        <x:f>IF(AND(A181&lt;&gt;"",ISNUMBER(B181)),A181&amp;"|"&amp;TEXT(B181,"yyyymm"),"")</x:f>
      </x:c>
      <x:c r="X181" t="n">
        <x:f>IF(AND(A181&lt;&gt;"",ISNUMBER(B181),ISNUMBER(C181),OR(D181="Known",D181="Estimated"),IF(D181="Estimated",E181&lt;&gt;"",TRUE)),1,0)</x:f>
        <x:v>0</x:v>
      </x:c>
      <x:c r="Y181" t="str">
        <x:f>IF(AND(A181&lt;&gt;"",ISNUMBER(B181)),A181&amp;"|"&amp;TEXT(B181,"yyyymm"),"")</x:f>
      </x:c>
    </x:row>
    <x:row r="182">
      <x:c r="A182" s="98"/>
      <x:c r="B182" s="53"/>
      <x:c r="C182" s="77"/>
      <x:c r="D182" s="52"/>
      <x:c r="E182" s="52"/>
      <x:c r="F182" s="52"/>
      <x:c r="G182" s="99"/>
      <x:c r="H182" t="n">
        <x:f>IF(AND(A182&lt;&gt;"",ISNUMBER(B182),ISNUMBER(C182),OR(D182="Known",D182="Estimated"),IF(D182="Estimated",E182&lt;&gt;"",TRUE)),1,0)</x:f>
        <x:v>0</x:v>
      </x:c>
      <x:c r="I182" t="str">
        <x:f>IF(AND(A182&lt;&gt;"",ISNUMBER(B182)),A182&amp;"|"&amp;TEXT(B182,"yyyymm"),"")</x:f>
      </x:c>
      <x:c r="X182" t="n">
        <x:f>IF(AND(A182&lt;&gt;"",ISNUMBER(B182),ISNUMBER(C182),OR(D182="Known",D182="Estimated"),IF(D182="Estimated",E182&lt;&gt;"",TRUE)),1,0)</x:f>
        <x:v>0</x:v>
      </x:c>
      <x:c r="Y182" t="str">
        <x:f>IF(AND(A182&lt;&gt;"",ISNUMBER(B182)),A182&amp;"|"&amp;TEXT(B182,"yyyymm"),"")</x:f>
      </x:c>
    </x:row>
    <x:row r="183">
      <x:c r="A183" s="98"/>
      <x:c r="B183" s="53"/>
      <x:c r="C183" s="77"/>
      <x:c r="D183" s="52"/>
      <x:c r="E183" s="52"/>
      <x:c r="F183" s="52"/>
      <x:c r="G183" s="99"/>
      <x:c r="H183" t="n">
        <x:f>IF(AND(A183&lt;&gt;"",ISNUMBER(B183),ISNUMBER(C183),OR(D183="Known",D183="Estimated"),IF(D183="Estimated",E183&lt;&gt;"",TRUE)),1,0)</x:f>
        <x:v>0</x:v>
      </x:c>
      <x:c r="I183" t="str">
        <x:f>IF(AND(A183&lt;&gt;"",ISNUMBER(B183)),A183&amp;"|"&amp;TEXT(B183,"yyyymm"),"")</x:f>
      </x:c>
      <x:c r="X183" t="n">
        <x:f>IF(AND(A183&lt;&gt;"",ISNUMBER(B183),ISNUMBER(C183),OR(D183="Known",D183="Estimated"),IF(D183="Estimated",E183&lt;&gt;"",TRUE)),1,0)</x:f>
        <x:v>0</x:v>
      </x:c>
      <x:c r="Y183" t="str">
        <x:f>IF(AND(A183&lt;&gt;"",ISNUMBER(B183)),A183&amp;"|"&amp;TEXT(B183,"yyyymm"),"")</x:f>
      </x:c>
    </x:row>
    <x:row r="184">
      <x:c r="A184" s="98"/>
      <x:c r="B184" s="53"/>
      <x:c r="C184" s="77"/>
      <x:c r="D184" s="52"/>
      <x:c r="E184" s="52"/>
      <x:c r="F184" s="52"/>
      <x:c r="G184" s="99"/>
      <x:c r="H184" t="n">
        <x:f>IF(AND(A184&lt;&gt;"",ISNUMBER(B184),ISNUMBER(C184),OR(D184="Known",D184="Estimated"),IF(D184="Estimated",E184&lt;&gt;"",TRUE)),1,0)</x:f>
        <x:v>0</x:v>
      </x:c>
      <x:c r="I184" t="str">
        <x:f>IF(AND(A184&lt;&gt;"",ISNUMBER(B184)),A184&amp;"|"&amp;TEXT(B184,"yyyymm"),"")</x:f>
      </x:c>
      <x:c r="X184" t="n">
        <x:f>IF(AND(A184&lt;&gt;"",ISNUMBER(B184),ISNUMBER(C184),OR(D184="Known",D184="Estimated"),IF(D184="Estimated",E184&lt;&gt;"",TRUE)),1,0)</x:f>
        <x:v>0</x:v>
      </x:c>
      <x:c r="Y184" t="str">
        <x:f>IF(AND(A184&lt;&gt;"",ISNUMBER(B184)),A184&amp;"|"&amp;TEXT(B184,"yyyymm"),"")</x:f>
      </x:c>
    </x:row>
    <x:row r="185">
      <x:c r="A185" s="98"/>
      <x:c r="B185" s="53"/>
      <x:c r="C185" s="77"/>
      <x:c r="D185" s="52"/>
      <x:c r="E185" s="52"/>
      <x:c r="F185" s="52"/>
      <x:c r="G185" s="99"/>
      <x:c r="H185" t="n">
        <x:f>IF(AND(A185&lt;&gt;"",ISNUMBER(B185),ISNUMBER(C185),OR(D185="Known",D185="Estimated"),IF(D185="Estimated",E185&lt;&gt;"",TRUE)),1,0)</x:f>
        <x:v>0</x:v>
      </x:c>
      <x:c r="I185" t="str">
        <x:f>IF(AND(A185&lt;&gt;"",ISNUMBER(B185)),A185&amp;"|"&amp;TEXT(B185,"yyyymm"),"")</x:f>
      </x:c>
      <x:c r="X185" t="n">
        <x:f>IF(AND(A185&lt;&gt;"",ISNUMBER(B185),ISNUMBER(C185),OR(D185="Known",D185="Estimated"),IF(D185="Estimated",E185&lt;&gt;"",TRUE)),1,0)</x:f>
        <x:v>0</x:v>
      </x:c>
      <x:c r="Y185" t="str">
        <x:f>IF(AND(A185&lt;&gt;"",ISNUMBER(B185)),A185&amp;"|"&amp;TEXT(B185,"yyyymm"),"")</x:f>
      </x:c>
    </x:row>
    <x:row r="186">
      <x:c r="A186" s="98"/>
      <x:c r="B186" s="53"/>
      <x:c r="C186" s="77"/>
      <x:c r="D186" s="52"/>
      <x:c r="E186" s="52"/>
      <x:c r="F186" s="52"/>
      <x:c r="G186" s="99"/>
      <x:c r="H186" t="n">
        <x:f>IF(AND(A186&lt;&gt;"",ISNUMBER(B186),ISNUMBER(C186),OR(D186="Known",D186="Estimated"),IF(D186="Estimated",E186&lt;&gt;"",TRUE)),1,0)</x:f>
        <x:v>0</x:v>
      </x:c>
      <x:c r="I186" t="str">
        <x:f>IF(AND(A186&lt;&gt;"",ISNUMBER(B186)),A186&amp;"|"&amp;TEXT(B186,"yyyymm"),"")</x:f>
      </x:c>
      <x:c r="X186" t="n">
        <x:f>IF(AND(A186&lt;&gt;"",ISNUMBER(B186),ISNUMBER(C186),OR(D186="Known",D186="Estimated"),IF(D186="Estimated",E186&lt;&gt;"",TRUE)),1,0)</x:f>
        <x:v>0</x:v>
      </x:c>
      <x:c r="Y186" t="str">
        <x:f>IF(AND(A186&lt;&gt;"",ISNUMBER(B186)),A186&amp;"|"&amp;TEXT(B186,"yyyymm"),"")</x:f>
      </x:c>
    </x:row>
    <x:row r="187">
      <x:c r="A187" s="98"/>
      <x:c r="B187" s="53"/>
      <x:c r="C187" s="77"/>
      <x:c r="D187" s="52"/>
      <x:c r="E187" s="52"/>
      <x:c r="F187" s="52"/>
      <x:c r="G187" s="99"/>
      <x:c r="H187" t="n">
        <x:f>IF(AND(A187&lt;&gt;"",ISNUMBER(B187),ISNUMBER(C187),OR(D187="Known",D187="Estimated"),IF(D187="Estimated",E187&lt;&gt;"",TRUE)),1,0)</x:f>
        <x:v>0</x:v>
      </x:c>
      <x:c r="I187" t="str">
        <x:f>IF(AND(A187&lt;&gt;"",ISNUMBER(B187)),A187&amp;"|"&amp;TEXT(B187,"yyyymm"),"")</x:f>
      </x:c>
      <x:c r="X187" t="n">
        <x:f>IF(AND(A187&lt;&gt;"",ISNUMBER(B187),ISNUMBER(C187),OR(D187="Known",D187="Estimated"),IF(D187="Estimated",E187&lt;&gt;"",TRUE)),1,0)</x:f>
        <x:v>0</x:v>
      </x:c>
      <x:c r="Y187" t="str">
        <x:f>IF(AND(A187&lt;&gt;"",ISNUMBER(B187)),A187&amp;"|"&amp;TEXT(B187,"yyyymm"),"")</x:f>
      </x:c>
    </x:row>
    <x:row r="188">
      <x:c r="A188" s="98"/>
      <x:c r="B188" s="53"/>
      <x:c r="C188" s="77"/>
      <x:c r="D188" s="52"/>
      <x:c r="E188" s="52"/>
      <x:c r="F188" s="52"/>
      <x:c r="G188" s="99"/>
      <x:c r="H188" t="n">
        <x:f>IF(AND(A188&lt;&gt;"",ISNUMBER(B188),ISNUMBER(C188),OR(D188="Known",D188="Estimated"),IF(D188="Estimated",E188&lt;&gt;"",TRUE)),1,0)</x:f>
        <x:v>0</x:v>
      </x:c>
      <x:c r="I188" t="str">
        <x:f>IF(AND(A188&lt;&gt;"",ISNUMBER(B188)),A188&amp;"|"&amp;TEXT(B188,"yyyymm"),"")</x:f>
      </x:c>
      <x:c r="X188" t="n">
        <x:f>IF(AND(A188&lt;&gt;"",ISNUMBER(B188),ISNUMBER(C188),OR(D188="Known",D188="Estimated"),IF(D188="Estimated",E188&lt;&gt;"",TRUE)),1,0)</x:f>
        <x:v>0</x:v>
      </x:c>
      <x:c r="Y188" t="str">
        <x:f>IF(AND(A188&lt;&gt;"",ISNUMBER(B188)),A188&amp;"|"&amp;TEXT(B188,"yyyymm"),"")</x:f>
      </x:c>
    </x:row>
    <x:row r="189">
      <x:c r="A189" s="98"/>
      <x:c r="B189" s="53"/>
      <x:c r="C189" s="77"/>
      <x:c r="D189" s="52"/>
      <x:c r="E189" s="52"/>
      <x:c r="F189" s="52"/>
      <x:c r="G189" s="99"/>
      <x:c r="H189" t="n">
        <x:f>IF(AND(A189&lt;&gt;"",ISNUMBER(B189),ISNUMBER(C189),OR(D189="Known",D189="Estimated"),IF(D189="Estimated",E189&lt;&gt;"",TRUE)),1,0)</x:f>
        <x:v>0</x:v>
      </x:c>
      <x:c r="I189" t="str">
        <x:f>IF(AND(A189&lt;&gt;"",ISNUMBER(B189)),A189&amp;"|"&amp;TEXT(B189,"yyyymm"),"")</x:f>
      </x:c>
      <x:c r="X189" t="n">
        <x:f>IF(AND(A189&lt;&gt;"",ISNUMBER(B189),ISNUMBER(C189),OR(D189="Known",D189="Estimated"),IF(D189="Estimated",E189&lt;&gt;"",TRUE)),1,0)</x:f>
        <x:v>0</x:v>
      </x:c>
      <x:c r="Y189" t="str">
        <x:f>IF(AND(A189&lt;&gt;"",ISNUMBER(B189)),A189&amp;"|"&amp;TEXT(B189,"yyyymm"),"")</x:f>
      </x:c>
    </x:row>
    <x:row r="190">
      <x:c r="A190" s="98"/>
      <x:c r="B190" s="53"/>
      <x:c r="C190" s="77"/>
      <x:c r="D190" s="52"/>
      <x:c r="E190" s="52"/>
      <x:c r="F190" s="52"/>
      <x:c r="G190" s="99"/>
      <x:c r="H190" t="n">
        <x:f>IF(AND(A190&lt;&gt;"",ISNUMBER(B190),ISNUMBER(C190),OR(D190="Known",D190="Estimated"),IF(D190="Estimated",E190&lt;&gt;"",TRUE)),1,0)</x:f>
        <x:v>0</x:v>
      </x:c>
      <x:c r="I190" t="str">
        <x:f>IF(AND(A190&lt;&gt;"",ISNUMBER(B190)),A190&amp;"|"&amp;TEXT(B190,"yyyymm"),"")</x:f>
      </x:c>
      <x:c r="X190" t="n">
        <x:f>IF(AND(A190&lt;&gt;"",ISNUMBER(B190),ISNUMBER(C190),OR(D190="Known",D190="Estimated"),IF(D190="Estimated",E190&lt;&gt;"",TRUE)),1,0)</x:f>
        <x:v>0</x:v>
      </x:c>
      <x:c r="Y190" t="str">
        <x:f>IF(AND(A190&lt;&gt;"",ISNUMBER(B190)),A190&amp;"|"&amp;TEXT(B190,"yyyymm"),"")</x:f>
      </x:c>
    </x:row>
    <x:row r="191">
      <x:c r="A191" s="98"/>
      <x:c r="B191" s="53"/>
      <x:c r="C191" s="77"/>
      <x:c r="D191" s="52"/>
      <x:c r="E191" s="52"/>
      <x:c r="F191" s="52"/>
      <x:c r="G191" s="99"/>
      <x:c r="H191" t="n">
        <x:f>IF(AND(A191&lt;&gt;"",ISNUMBER(B191),ISNUMBER(C191),OR(D191="Known",D191="Estimated"),IF(D191="Estimated",E191&lt;&gt;"",TRUE)),1,0)</x:f>
        <x:v>0</x:v>
      </x:c>
      <x:c r="I191" t="str">
        <x:f>IF(AND(A191&lt;&gt;"",ISNUMBER(B191)),A191&amp;"|"&amp;TEXT(B191,"yyyymm"),"")</x:f>
      </x:c>
      <x:c r="X191" t="n">
        <x:f>IF(AND(A191&lt;&gt;"",ISNUMBER(B191),ISNUMBER(C191),OR(D191="Known",D191="Estimated"),IF(D191="Estimated",E191&lt;&gt;"",TRUE)),1,0)</x:f>
        <x:v>0</x:v>
      </x:c>
      <x:c r="Y191" t="str">
        <x:f>IF(AND(A191&lt;&gt;"",ISNUMBER(B191)),A191&amp;"|"&amp;TEXT(B191,"yyyymm"),"")</x:f>
      </x:c>
    </x:row>
    <x:row r="192">
      <x:c r="A192" s="98"/>
      <x:c r="B192" s="53"/>
      <x:c r="C192" s="77"/>
      <x:c r="D192" s="52"/>
      <x:c r="E192" s="52"/>
      <x:c r="F192" s="52"/>
      <x:c r="G192" s="99"/>
      <x:c r="H192" t="n">
        <x:f>IF(AND(A192&lt;&gt;"",ISNUMBER(B192),ISNUMBER(C192),OR(D192="Known",D192="Estimated"),IF(D192="Estimated",E192&lt;&gt;"",TRUE)),1,0)</x:f>
        <x:v>0</x:v>
      </x:c>
      <x:c r="I192" t="str">
        <x:f>IF(AND(A192&lt;&gt;"",ISNUMBER(B192)),A192&amp;"|"&amp;TEXT(B192,"yyyymm"),"")</x:f>
      </x:c>
      <x:c r="X192" t="n">
        <x:f>IF(AND(A192&lt;&gt;"",ISNUMBER(B192),ISNUMBER(C192),OR(D192="Known",D192="Estimated"),IF(D192="Estimated",E192&lt;&gt;"",TRUE)),1,0)</x:f>
        <x:v>0</x:v>
      </x:c>
      <x:c r="Y192" t="str">
        <x:f>IF(AND(A192&lt;&gt;"",ISNUMBER(B192)),A192&amp;"|"&amp;TEXT(B192,"yyyymm"),"")</x:f>
      </x:c>
    </x:row>
    <x:row r="193">
      <x:c r="A193" s="98"/>
      <x:c r="B193" s="53"/>
      <x:c r="C193" s="77"/>
      <x:c r="D193" s="52"/>
      <x:c r="E193" s="52"/>
      <x:c r="F193" s="52"/>
      <x:c r="G193" s="99"/>
      <x:c r="H193" t="n">
        <x:f>IF(AND(A193&lt;&gt;"",ISNUMBER(B193),ISNUMBER(C193),OR(D193="Known",D193="Estimated"),IF(D193="Estimated",E193&lt;&gt;"",TRUE)),1,0)</x:f>
        <x:v>0</x:v>
      </x:c>
      <x:c r="I193" t="str">
        <x:f>IF(AND(A193&lt;&gt;"",ISNUMBER(B193)),A193&amp;"|"&amp;TEXT(B193,"yyyymm"),"")</x:f>
      </x:c>
      <x:c r="X193" t="n">
        <x:f>IF(AND(A193&lt;&gt;"",ISNUMBER(B193),ISNUMBER(C193),OR(D193="Known",D193="Estimated"),IF(D193="Estimated",E193&lt;&gt;"",TRUE)),1,0)</x:f>
        <x:v>0</x:v>
      </x:c>
      <x:c r="Y193" t="str">
        <x:f>IF(AND(A193&lt;&gt;"",ISNUMBER(B193)),A193&amp;"|"&amp;TEXT(B193,"yyyymm"),"")</x:f>
      </x:c>
    </x:row>
    <x:row r="194">
      <x:c r="A194" s="98"/>
      <x:c r="B194" s="53"/>
      <x:c r="C194" s="77"/>
      <x:c r="D194" s="52"/>
      <x:c r="E194" s="52"/>
      <x:c r="F194" s="52"/>
      <x:c r="G194" s="99"/>
      <x:c r="H194" t="n">
        <x:f>IF(AND(A194&lt;&gt;"",ISNUMBER(B194),ISNUMBER(C194),OR(D194="Known",D194="Estimated"),IF(D194="Estimated",E194&lt;&gt;"",TRUE)),1,0)</x:f>
        <x:v>0</x:v>
      </x:c>
      <x:c r="I194" t="str">
        <x:f>IF(AND(A194&lt;&gt;"",ISNUMBER(B194)),A194&amp;"|"&amp;TEXT(B194,"yyyymm"),"")</x:f>
      </x:c>
      <x:c r="X194" t="n">
        <x:f>IF(AND(A194&lt;&gt;"",ISNUMBER(B194),ISNUMBER(C194),OR(D194="Known",D194="Estimated"),IF(D194="Estimated",E194&lt;&gt;"",TRUE)),1,0)</x:f>
        <x:v>0</x:v>
      </x:c>
      <x:c r="Y194" t="str">
        <x:f>IF(AND(A194&lt;&gt;"",ISNUMBER(B194)),A194&amp;"|"&amp;TEXT(B194,"yyyymm"),"")</x:f>
      </x:c>
    </x:row>
    <x:row r="195">
      <x:c r="A195" s="98"/>
      <x:c r="B195" s="53"/>
      <x:c r="C195" s="77"/>
      <x:c r="D195" s="52"/>
      <x:c r="E195" s="52"/>
      <x:c r="F195" s="52"/>
      <x:c r="G195" s="99"/>
      <x:c r="H195" t="n">
        <x:f>IF(AND(A195&lt;&gt;"",ISNUMBER(B195),ISNUMBER(C195),OR(D195="Known",D195="Estimated"),IF(D195="Estimated",E195&lt;&gt;"",TRUE)),1,0)</x:f>
        <x:v>0</x:v>
      </x:c>
      <x:c r="I195" t="str">
        <x:f>IF(AND(A195&lt;&gt;"",ISNUMBER(B195)),A195&amp;"|"&amp;TEXT(B195,"yyyymm"),"")</x:f>
      </x:c>
      <x:c r="X195" t="n">
        <x:f>IF(AND(A195&lt;&gt;"",ISNUMBER(B195),ISNUMBER(C195),OR(D195="Known",D195="Estimated"),IF(D195="Estimated",E195&lt;&gt;"",TRUE)),1,0)</x:f>
        <x:v>0</x:v>
      </x:c>
      <x:c r="Y195" t="str">
        <x:f>IF(AND(A195&lt;&gt;"",ISNUMBER(B195)),A195&amp;"|"&amp;TEXT(B195,"yyyymm"),"")</x:f>
      </x:c>
    </x:row>
    <x:row r="196">
      <x:c r="A196" s="98"/>
      <x:c r="B196" s="53"/>
      <x:c r="C196" s="77"/>
      <x:c r="D196" s="52"/>
      <x:c r="E196" s="52"/>
      <x:c r="F196" s="52"/>
      <x:c r="G196" s="99"/>
      <x:c r="H196" t="n">
        <x:f>IF(AND(A196&lt;&gt;"",ISNUMBER(B196),ISNUMBER(C196),OR(D196="Known",D196="Estimated"),IF(D196="Estimated",E196&lt;&gt;"",TRUE)),1,0)</x:f>
        <x:v>0</x:v>
      </x:c>
      <x:c r="I196" t="str">
        <x:f>IF(AND(A196&lt;&gt;"",ISNUMBER(B196)),A196&amp;"|"&amp;TEXT(B196,"yyyymm"),"")</x:f>
      </x:c>
      <x:c r="X196" t="n">
        <x:f>IF(AND(A196&lt;&gt;"",ISNUMBER(B196),ISNUMBER(C196),OR(D196="Known",D196="Estimated"),IF(D196="Estimated",E196&lt;&gt;"",TRUE)),1,0)</x:f>
        <x:v>0</x:v>
      </x:c>
      <x:c r="Y196" t="str">
        <x:f>IF(AND(A196&lt;&gt;"",ISNUMBER(B196)),A196&amp;"|"&amp;TEXT(B196,"yyyymm"),"")</x:f>
      </x:c>
    </x:row>
    <x:row r="197">
      <x:c r="A197" s="98"/>
      <x:c r="B197" s="53"/>
      <x:c r="C197" s="77"/>
      <x:c r="D197" s="52"/>
      <x:c r="E197" s="52"/>
      <x:c r="F197" s="52"/>
      <x:c r="G197" s="99"/>
      <x:c r="H197" t="n">
        <x:f>IF(AND(A197&lt;&gt;"",ISNUMBER(B197),ISNUMBER(C197),OR(D197="Known",D197="Estimated"),IF(D197="Estimated",E197&lt;&gt;"",TRUE)),1,0)</x:f>
        <x:v>0</x:v>
      </x:c>
      <x:c r="I197" t="str">
        <x:f>IF(AND(A197&lt;&gt;"",ISNUMBER(B197)),A197&amp;"|"&amp;TEXT(B197,"yyyymm"),"")</x:f>
      </x:c>
      <x:c r="X197" t="n">
        <x:f>IF(AND(A197&lt;&gt;"",ISNUMBER(B197),ISNUMBER(C197),OR(D197="Known",D197="Estimated"),IF(D197="Estimated",E197&lt;&gt;"",TRUE)),1,0)</x:f>
        <x:v>0</x:v>
      </x:c>
      <x:c r="Y197" t="str">
        <x:f>IF(AND(A197&lt;&gt;"",ISNUMBER(B197)),A197&amp;"|"&amp;TEXT(B197,"yyyymm"),"")</x:f>
      </x:c>
    </x:row>
    <x:row r="198">
      <x:c r="A198" s="98"/>
      <x:c r="B198" s="53"/>
      <x:c r="C198" s="77"/>
      <x:c r="D198" s="52"/>
      <x:c r="E198" s="52"/>
      <x:c r="F198" s="52"/>
      <x:c r="G198" s="99"/>
      <x:c r="H198" t="n">
        <x:f>IF(AND(A198&lt;&gt;"",ISNUMBER(B198),ISNUMBER(C198),OR(D198="Known",D198="Estimated"),IF(D198="Estimated",E198&lt;&gt;"",TRUE)),1,0)</x:f>
        <x:v>0</x:v>
      </x:c>
      <x:c r="I198" t="str">
        <x:f>IF(AND(A198&lt;&gt;"",ISNUMBER(B198)),A198&amp;"|"&amp;TEXT(B198,"yyyymm"),"")</x:f>
      </x:c>
      <x:c r="X198" t="n">
        <x:f>IF(AND(A198&lt;&gt;"",ISNUMBER(B198),ISNUMBER(C198),OR(D198="Known",D198="Estimated"),IF(D198="Estimated",E198&lt;&gt;"",TRUE)),1,0)</x:f>
        <x:v>0</x:v>
      </x:c>
      <x:c r="Y198" t="str">
        <x:f>IF(AND(A198&lt;&gt;"",ISNUMBER(B198)),A198&amp;"|"&amp;TEXT(B198,"yyyymm"),"")</x:f>
      </x:c>
    </x:row>
    <x:row r="199">
      <x:c r="A199" s="98"/>
      <x:c r="B199" s="53"/>
      <x:c r="C199" s="77"/>
      <x:c r="D199" s="52"/>
      <x:c r="E199" s="52"/>
      <x:c r="F199" s="52"/>
      <x:c r="G199" s="99"/>
      <x:c r="H199" t="n">
        <x:f>IF(AND(A199&lt;&gt;"",ISNUMBER(B199),ISNUMBER(C199),OR(D199="Known",D199="Estimated"),IF(D199="Estimated",E199&lt;&gt;"",TRUE)),1,0)</x:f>
        <x:v>0</x:v>
      </x:c>
      <x:c r="I199" t="str">
        <x:f>IF(AND(A199&lt;&gt;"",ISNUMBER(B199)),A199&amp;"|"&amp;TEXT(B199,"yyyymm"),"")</x:f>
      </x:c>
      <x:c r="X199" t="n">
        <x:f>IF(AND(A199&lt;&gt;"",ISNUMBER(B199),ISNUMBER(C199),OR(D199="Known",D199="Estimated"),IF(D199="Estimated",E199&lt;&gt;"",TRUE)),1,0)</x:f>
        <x:v>0</x:v>
      </x:c>
      <x:c r="Y199" t="str">
        <x:f>IF(AND(A199&lt;&gt;"",ISNUMBER(B199)),A199&amp;"|"&amp;TEXT(B199,"yyyymm"),"")</x:f>
      </x:c>
    </x:row>
    <x:row r="200">
      <x:c r="A200" s="98"/>
      <x:c r="B200" s="53"/>
      <x:c r="C200" s="77"/>
      <x:c r="D200" s="52"/>
      <x:c r="E200" s="52"/>
      <x:c r="F200" s="52"/>
      <x:c r="G200" s="99"/>
      <x:c r="H200" t="n">
        <x:f>IF(AND(A200&lt;&gt;"",ISNUMBER(B200),ISNUMBER(C200),OR(D200="Known",D200="Estimated"),IF(D200="Estimated",E200&lt;&gt;"",TRUE)),1,0)</x:f>
        <x:v>0</x:v>
      </x:c>
      <x:c r="I200" t="str">
        <x:f>IF(AND(A200&lt;&gt;"",ISNUMBER(B200)),A200&amp;"|"&amp;TEXT(B200,"yyyymm"),"")</x:f>
      </x:c>
      <x:c r="X200" t="n">
        <x:f>IF(AND(A200&lt;&gt;"",ISNUMBER(B200),ISNUMBER(C200),OR(D200="Known",D200="Estimated"),IF(D200="Estimated",E200&lt;&gt;"",TRUE)),1,0)</x:f>
        <x:v>0</x:v>
      </x:c>
      <x:c r="Y200" t="str">
        <x:f>IF(AND(A200&lt;&gt;"",ISNUMBER(B200)),A200&amp;"|"&amp;TEXT(B200,"yyyymm"),"")</x:f>
      </x:c>
    </x:row>
    <x:row r="201">
      <x:c r="A201" s="98"/>
      <x:c r="B201" s="53"/>
      <x:c r="C201" s="77"/>
      <x:c r="D201" s="52"/>
      <x:c r="E201" s="52"/>
      <x:c r="F201" s="52"/>
      <x:c r="G201" s="99"/>
      <x:c r="H201" t="n">
        <x:f>IF(AND(A201&lt;&gt;"",ISNUMBER(B201),ISNUMBER(C201),OR(D201="Known",D201="Estimated"),IF(D201="Estimated",E201&lt;&gt;"",TRUE)),1,0)</x:f>
        <x:v>0</x:v>
      </x:c>
      <x:c r="I201" t="str">
        <x:f>IF(AND(A201&lt;&gt;"",ISNUMBER(B201)),A201&amp;"|"&amp;TEXT(B201,"yyyymm"),"")</x:f>
      </x:c>
      <x:c r="X201" t="n">
        <x:f>IF(AND(A201&lt;&gt;"",ISNUMBER(B201),ISNUMBER(C201),OR(D201="Known",D201="Estimated"),IF(D201="Estimated",E201&lt;&gt;"",TRUE)),1,0)</x:f>
        <x:v>0</x:v>
      </x:c>
      <x:c r="Y201" t="str">
        <x:f>IF(AND(A201&lt;&gt;"",ISNUMBER(B201)),A201&amp;"|"&amp;TEXT(B201,"yyyymm"),"")</x:f>
      </x:c>
    </x:row>
    <x:row r="202">
      <x:c r="A202" s="98"/>
      <x:c r="B202" s="53"/>
      <x:c r="C202" s="77"/>
      <x:c r="D202" s="52"/>
      <x:c r="E202" s="52"/>
      <x:c r="F202" s="52"/>
      <x:c r="G202" s="99"/>
      <x:c r="H202" t="n">
        <x:f>IF(AND(A202&lt;&gt;"",ISNUMBER(B202),ISNUMBER(C202),OR(D202="Known",D202="Estimated"),IF(D202="Estimated",E202&lt;&gt;"",TRUE)),1,0)</x:f>
        <x:v>0</x:v>
      </x:c>
      <x:c r="I202" t="str">
        <x:f>IF(AND(A202&lt;&gt;"",ISNUMBER(B202)),A202&amp;"|"&amp;TEXT(B202,"yyyymm"),"")</x:f>
      </x:c>
      <x:c r="X202" t="n">
        <x:f>IF(AND(A202&lt;&gt;"",ISNUMBER(B202),ISNUMBER(C202),OR(D202="Known",D202="Estimated"),IF(D202="Estimated",E202&lt;&gt;"",TRUE)),1,0)</x:f>
        <x:v>0</x:v>
      </x:c>
      <x:c r="Y202" t="str">
        <x:f>IF(AND(A202&lt;&gt;"",ISNUMBER(B202)),A202&amp;"|"&amp;TEXT(B202,"yyyymm"),"")</x:f>
      </x:c>
    </x:row>
    <x:row r="203">
      <x:c r="A203" s="98"/>
      <x:c r="B203" s="53"/>
      <x:c r="C203" s="77"/>
      <x:c r="D203" s="52"/>
      <x:c r="E203" s="52"/>
      <x:c r="F203" s="52"/>
      <x:c r="G203" s="99"/>
      <x:c r="H203" t="n">
        <x:f>IF(AND(A203&lt;&gt;"",ISNUMBER(B203),ISNUMBER(C203),OR(D203="Known",D203="Estimated"),IF(D203="Estimated",E203&lt;&gt;"",TRUE)),1,0)</x:f>
        <x:v>0</x:v>
      </x:c>
      <x:c r="I203" t="str">
        <x:f>IF(AND(A203&lt;&gt;"",ISNUMBER(B203)),A203&amp;"|"&amp;TEXT(B203,"yyyymm"),"")</x:f>
      </x:c>
      <x:c r="X203" t="n">
        <x:f>IF(AND(A203&lt;&gt;"",ISNUMBER(B203),ISNUMBER(C203),OR(D203="Known",D203="Estimated"),IF(D203="Estimated",E203&lt;&gt;"",TRUE)),1,0)</x:f>
        <x:v>0</x:v>
      </x:c>
      <x:c r="Y203" t="str">
        <x:f>IF(AND(A203&lt;&gt;"",ISNUMBER(B203)),A203&amp;"|"&amp;TEXT(B203,"yyyymm"),"")</x:f>
      </x:c>
    </x:row>
    <x:row r="204">
      <x:c r="A204" s="100"/>
      <x:c r="B204" s="79"/>
      <x:c r="C204" s="80"/>
      <x:c r="D204" s="78"/>
      <x:c r="E204" s="78"/>
      <x:c r="F204" s="78"/>
      <x:c r="G204" s="101"/>
      <x:c r="H204" t="n">
        <x:f>IF(AND(A204&lt;&gt;"",ISNUMBER(B204),ISNUMBER(C204),OR(D204="Known",D204="Estimated"),IF(D204="Estimated",E204&lt;&gt;"",TRUE)),1,0)</x:f>
        <x:v>0</x:v>
      </x:c>
      <x:c r="I204" t="str">
        <x:f>IF(AND(A204&lt;&gt;"",ISNUMBER(B204)),A204&amp;"|"&amp;TEXT(B204,"yyyymm"),"")</x:f>
      </x:c>
      <x:c r="X204" t="n">
        <x:f>IF(AND(A204&lt;&gt;"",ISNUMBER(B204),ISNUMBER(C204),OR(D204="Known",D204="Estimated"),IF(D204="Estimated",E204&lt;&gt;"",TRUE)),1,0)</x:f>
        <x:v>0</x:v>
      </x:c>
      <x:c r="Y204" t="str">
        <x:f>IF(AND(A204&lt;&gt;"",ISNUMBER(B204)),A204&amp;"|"&amp;TEXT(B204,"yyyymm"),"")</x:f>
      </x:c>
    </x:row>
  </x:sheetData>
  <x:mergeCells>
    <x:mergeCell ref="A1:G1"/>
    <x:mergeCell ref="A2:G2"/>
  </x:mergeCells>
  <x:dataValidations count="1">
    <x:dataValidation type="list" sqref="D5:D204">
      <x:formula1>"Known,Estimated,Missing"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36" hidden="0" customWidth="1"/>
    <x:col min="4" max="4" width="18" hidden="0" customWidth="1"/>
    <x:col min="5" max="5" width="14" hidden="0" customWidth="1"/>
    <x:col min="6" max="6" width="12" hidden="0" customWidth="1"/>
    <x:col min="7" max="7" width="32" hidden="0" customWidth="1"/>
  </x:cols>
  <x:sheetData>
    <x:row r="1">
      <x:c r="A1" s="85" t="str">
        <x:v>Decision &amp; Action Log</x:v>
      </x:c>
      <x:c r="B1" s="85"/>
      <x:c r="C1" s="85"/>
      <x:c r="D1" s="85"/>
      <x:c r="E1" s="85"/>
      <x:c r="F1" s="85"/>
      <x:c r="G1" s="85"/>
    </x:row>
    <x:row r="2">
      <x:c r="A2" s="14" t="str">
        <x:v>Record decisions and follow-up from the monthly review. This tab does not perform financial calculations.</x:v>
      </x:c>
      <x:c r="B2" s="14"/>
      <x:c r="C2" s="14"/>
      <x:c r="D2" s="14"/>
      <x:c r="E2" s="14"/>
      <x:c r="F2" s="14"/>
      <x:c r="G2" s="14"/>
    </x:row>
    <x:row r="4">
      <x:c r="A4" s="115" t="str">
        <x:v>Date</x:v>
      </x:c>
      <x:c r="B4" s="116" t="str">
        <x:v>Measure / Issue</x:v>
      </x:c>
      <x:c r="C4" s="116" t="str">
        <x:v>Decision / Action</x:v>
      </x:c>
      <x:c r="D4" s="116" t="str">
        <x:v>Owner</x:v>
      </x:c>
      <x:c r="E4" s="116" t="str">
        <x:v>Checkpoint Date</x:v>
      </x:c>
      <x:c r="F4" s="116" t="str">
        <x:v>Status</x:v>
      </x:c>
      <x:c r="G4" s="117" t="str">
        <x:v>Outcome vs. Expectation</x:v>
      </x:c>
    </x:row>
    <x:row r="5">
      <x:c r="A5" s="118"/>
      <x:c r="B5" s="10"/>
      <x:c r="C5" s="10"/>
      <x:c r="D5" s="10"/>
      <x:c r="E5" s="93"/>
      <x:c r="F5" s="10"/>
      <x:c r="G5" s="119"/>
    </x:row>
    <x:row r="6">
      <x:c r="A6" s="118"/>
      <x:c r="B6" s="10"/>
      <x:c r="C6" s="10"/>
      <x:c r="D6" s="10"/>
      <x:c r="E6" s="93"/>
      <x:c r="F6" s="10"/>
      <x:c r="G6" s="119"/>
    </x:row>
    <x:row r="7">
      <x:c r="A7" s="118"/>
      <x:c r="B7" s="10"/>
      <x:c r="C7" s="10"/>
      <x:c r="D7" s="10"/>
      <x:c r="E7" s="93"/>
      <x:c r="F7" s="10"/>
      <x:c r="G7" s="119"/>
    </x:row>
    <x:row r="8">
      <x:c r="A8" s="118"/>
      <x:c r="B8" s="10"/>
      <x:c r="C8" s="10"/>
      <x:c r="D8" s="10"/>
      <x:c r="E8" s="93"/>
      <x:c r="F8" s="10"/>
      <x:c r="G8" s="119"/>
    </x:row>
    <x:row r="9">
      <x:c r="A9" s="118"/>
      <x:c r="B9" s="10"/>
      <x:c r="C9" s="10"/>
      <x:c r="D9" s="10"/>
      <x:c r="E9" s="93"/>
      <x:c r="F9" s="10"/>
      <x:c r="G9" s="119"/>
    </x:row>
    <x:row r="10">
      <x:c r="A10" s="118"/>
      <x:c r="B10" s="10"/>
      <x:c r="C10" s="10"/>
      <x:c r="D10" s="10"/>
      <x:c r="E10" s="93"/>
      <x:c r="F10" s="10"/>
      <x:c r="G10" s="119"/>
    </x:row>
    <x:row r="11">
      <x:c r="A11" s="118"/>
      <x:c r="B11" s="10"/>
      <x:c r="C11" s="10"/>
      <x:c r="D11" s="10"/>
      <x:c r="E11" s="93"/>
      <x:c r="F11" s="10"/>
      <x:c r="G11" s="119"/>
    </x:row>
    <x:row r="12">
      <x:c r="A12" s="118"/>
      <x:c r="B12" s="10"/>
      <x:c r="C12" s="10"/>
      <x:c r="D12" s="10"/>
      <x:c r="E12" s="93"/>
      <x:c r="F12" s="10"/>
      <x:c r="G12" s="119"/>
    </x:row>
    <x:row r="13">
      <x:c r="A13" s="118"/>
      <x:c r="B13" s="10"/>
      <x:c r="C13" s="10"/>
      <x:c r="D13" s="10"/>
      <x:c r="E13" s="93"/>
      <x:c r="F13" s="10"/>
      <x:c r="G13" s="119"/>
    </x:row>
    <x:row r="14">
      <x:c r="A14" s="118"/>
      <x:c r="B14" s="10"/>
      <x:c r="C14" s="10"/>
      <x:c r="D14" s="10"/>
      <x:c r="E14" s="93"/>
      <x:c r="F14" s="10"/>
      <x:c r="G14" s="119"/>
    </x:row>
    <x:row r="15">
      <x:c r="A15" s="118"/>
      <x:c r="B15" s="10"/>
      <x:c r="C15" s="10"/>
      <x:c r="D15" s="10"/>
      <x:c r="E15" s="93"/>
      <x:c r="F15" s="10"/>
      <x:c r="G15" s="119"/>
    </x:row>
    <x:row r="16">
      <x:c r="A16" s="118"/>
      <x:c r="B16" s="10"/>
      <x:c r="C16" s="10"/>
      <x:c r="D16" s="10"/>
      <x:c r="E16" s="93"/>
      <x:c r="F16" s="10"/>
      <x:c r="G16" s="119"/>
    </x:row>
    <x:row r="17">
      <x:c r="A17" s="118"/>
      <x:c r="B17" s="10"/>
      <x:c r="C17" s="10"/>
      <x:c r="D17" s="10"/>
      <x:c r="E17" s="93"/>
      <x:c r="F17" s="10"/>
      <x:c r="G17" s="119"/>
    </x:row>
    <x:row r="18">
      <x:c r="A18" s="118"/>
      <x:c r="B18" s="10"/>
      <x:c r="C18" s="10"/>
      <x:c r="D18" s="10"/>
      <x:c r="E18" s="93"/>
      <x:c r="F18" s="10"/>
      <x:c r="G18" s="119"/>
    </x:row>
    <x:row r="19">
      <x:c r="A19" s="118"/>
      <x:c r="B19" s="10"/>
      <x:c r="C19" s="10"/>
      <x:c r="D19" s="10"/>
      <x:c r="E19" s="93"/>
      <x:c r="F19" s="10"/>
      <x:c r="G19" s="119"/>
    </x:row>
    <x:row r="20">
      <x:c r="A20" s="118"/>
      <x:c r="B20" s="10"/>
      <x:c r="C20" s="10"/>
      <x:c r="D20" s="10"/>
      <x:c r="E20" s="93"/>
      <x:c r="F20" s="10"/>
      <x:c r="G20" s="119"/>
    </x:row>
    <x:row r="21">
      <x:c r="A21" s="118"/>
      <x:c r="B21" s="10"/>
      <x:c r="C21" s="10"/>
      <x:c r="D21" s="10"/>
      <x:c r="E21" s="93"/>
      <x:c r="F21" s="10"/>
      <x:c r="G21" s="119"/>
    </x:row>
    <x:row r="22">
      <x:c r="A22" s="118"/>
      <x:c r="B22" s="10"/>
      <x:c r="C22" s="10"/>
      <x:c r="D22" s="10"/>
      <x:c r="E22" s="93"/>
      <x:c r="F22" s="10"/>
      <x:c r="G22" s="119"/>
    </x:row>
    <x:row r="23">
      <x:c r="A23" s="118"/>
      <x:c r="B23" s="10"/>
      <x:c r="C23" s="10"/>
      <x:c r="D23" s="10"/>
      <x:c r="E23" s="93"/>
      <x:c r="F23" s="10"/>
      <x:c r="G23" s="119"/>
    </x:row>
    <x:row r="24">
      <x:c r="A24" s="118"/>
      <x:c r="B24" s="10"/>
      <x:c r="C24" s="10"/>
      <x:c r="D24" s="10"/>
      <x:c r="E24" s="93"/>
      <x:c r="F24" s="10"/>
      <x:c r="G24" s="119"/>
    </x:row>
    <x:row r="25">
      <x:c r="A25" s="118"/>
      <x:c r="B25" s="10"/>
      <x:c r="C25" s="10"/>
      <x:c r="D25" s="10"/>
      <x:c r="E25" s="93"/>
      <x:c r="F25" s="10"/>
      <x:c r="G25" s="119"/>
    </x:row>
    <x:row r="26">
      <x:c r="A26" s="118"/>
      <x:c r="B26" s="10"/>
      <x:c r="C26" s="10"/>
      <x:c r="D26" s="10"/>
      <x:c r="E26" s="93"/>
      <x:c r="F26" s="10"/>
      <x:c r="G26" s="119"/>
    </x:row>
    <x:row r="27">
      <x:c r="A27" s="118"/>
      <x:c r="B27" s="10"/>
      <x:c r="C27" s="10"/>
      <x:c r="D27" s="10"/>
      <x:c r="E27" s="93"/>
      <x:c r="F27" s="10"/>
      <x:c r="G27" s="119"/>
    </x:row>
    <x:row r="28">
      <x:c r="A28" s="118"/>
      <x:c r="B28" s="10"/>
      <x:c r="C28" s="10"/>
      <x:c r="D28" s="10"/>
      <x:c r="E28" s="93"/>
      <x:c r="F28" s="10"/>
      <x:c r="G28" s="119"/>
    </x:row>
    <x:row r="29">
      <x:c r="A29" s="118"/>
      <x:c r="B29" s="10"/>
      <x:c r="C29" s="10"/>
      <x:c r="D29" s="10"/>
      <x:c r="E29" s="93"/>
      <x:c r="F29" s="10"/>
      <x:c r="G29" s="119"/>
    </x:row>
    <x:row r="30">
      <x:c r="A30" s="118"/>
      <x:c r="B30" s="10"/>
      <x:c r="C30" s="10"/>
      <x:c r="D30" s="10"/>
      <x:c r="E30" s="93"/>
      <x:c r="F30" s="10"/>
      <x:c r="G30" s="119"/>
    </x:row>
    <x:row r="31">
      <x:c r="A31" s="118"/>
      <x:c r="B31" s="10"/>
      <x:c r="C31" s="10"/>
      <x:c r="D31" s="10"/>
      <x:c r="E31" s="93"/>
      <x:c r="F31" s="10"/>
      <x:c r="G31" s="119"/>
    </x:row>
    <x:row r="32">
      <x:c r="A32" s="118"/>
      <x:c r="B32" s="10"/>
      <x:c r="C32" s="10"/>
      <x:c r="D32" s="10"/>
      <x:c r="E32" s="93"/>
      <x:c r="F32" s="10"/>
      <x:c r="G32" s="119"/>
    </x:row>
    <x:row r="33">
      <x:c r="A33" s="118"/>
      <x:c r="B33" s="10"/>
      <x:c r="C33" s="10"/>
      <x:c r="D33" s="10"/>
      <x:c r="E33" s="93"/>
      <x:c r="F33" s="10"/>
      <x:c r="G33" s="119"/>
    </x:row>
    <x:row r="34">
      <x:c r="A34" s="118"/>
      <x:c r="B34" s="10"/>
      <x:c r="C34" s="10"/>
      <x:c r="D34" s="10"/>
      <x:c r="E34" s="93"/>
      <x:c r="F34" s="10"/>
      <x:c r="G34" s="119"/>
    </x:row>
    <x:row r="35">
      <x:c r="A35" s="118"/>
      <x:c r="B35" s="10"/>
      <x:c r="C35" s="10"/>
      <x:c r="D35" s="10"/>
      <x:c r="E35" s="93"/>
      <x:c r="F35" s="10"/>
      <x:c r="G35" s="119"/>
    </x:row>
    <x:row r="36">
      <x:c r="A36" s="118"/>
      <x:c r="B36" s="10"/>
      <x:c r="C36" s="10"/>
      <x:c r="D36" s="10"/>
      <x:c r="E36" s="93"/>
      <x:c r="F36" s="10"/>
      <x:c r="G36" s="119"/>
    </x:row>
    <x:row r="37">
      <x:c r="A37" s="118"/>
      <x:c r="B37" s="10"/>
      <x:c r="C37" s="10"/>
      <x:c r="D37" s="10"/>
      <x:c r="E37" s="93"/>
      <x:c r="F37" s="10"/>
      <x:c r="G37" s="119"/>
    </x:row>
    <x:row r="38">
      <x:c r="A38" s="118"/>
      <x:c r="B38" s="10"/>
      <x:c r="C38" s="10"/>
      <x:c r="D38" s="10"/>
      <x:c r="E38" s="93"/>
      <x:c r="F38" s="10"/>
      <x:c r="G38" s="119"/>
    </x:row>
    <x:row r="39">
      <x:c r="A39" s="118"/>
      <x:c r="B39" s="10"/>
      <x:c r="C39" s="10"/>
      <x:c r="D39" s="10"/>
      <x:c r="E39" s="93"/>
      <x:c r="F39" s="10"/>
      <x:c r="G39" s="119"/>
    </x:row>
    <x:row r="40">
      <x:c r="A40" s="118"/>
      <x:c r="B40" s="10"/>
      <x:c r="C40" s="10"/>
      <x:c r="D40" s="10"/>
      <x:c r="E40" s="93"/>
      <x:c r="F40" s="10"/>
      <x:c r="G40" s="119"/>
    </x:row>
    <x:row r="41">
      <x:c r="A41" s="118"/>
      <x:c r="B41" s="10"/>
      <x:c r="C41" s="10"/>
      <x:c r="D41" s="10"/>
      <x:c r="E41" s="93"/>
      <x:c r="F41" s="10"/>
      <x:c r="G41" s="119"/>
    </x:row>
    <x:row r="42">
      <x:c r="A42" s="118"/>
      <x:c r="B42" s="10"/>
      <x:c r="C42" s="10"/>
      <x:c r="D42" s="10"/>
      <x:c r="E42" s="93"/>
      <x:c r="F42" s="10"/>
      <x:c r="G42" s="119"/>
    </x:row>
    <x:row r="43">
      <x:c r="A43" s="118"/>
      <x:c r="B43" s="10"/>
      <x:c r="C43" s="10"/>
      <x:c r="D43" s="10"/>
      <x:c r="E43" s="93"/>
      <x:c r="F43" s="10"/>
      <x:c r="G43" s="119"/>
    </x:row>
    <x:row r="44">
      <x:c r="A44" s="118"/>
      <x:c r="B44" s="10"/>
      <x:c r="C44" s="10"/>
      <x:c r="D44" s="10"/>
      <x:c r="E44" s="93"/>
      <x:c r="F44" s="10"/>
      <x:c r="G44" s="119"/>
    </x:row>
    <x:row r="45">
      <x:c r="A45" s="118"/>
      <x:c r="B45" s="10"/>
      <x:c r="C45" s="10"/>
      <x:c r="D45" s="10"/>
      <x:c r="E45" s="93"/>
      <x:c r="F45" s="10"/>
      <x:c r="G45" s="119"/>
    </x:row>
    <x:row r="46">
      <x:c r="A46" s="118"/>
      <x:c r="B46" s="10"/>
      <x:c r="C46" s="10"/>
      <x:c r="D46" s="10"/>
      <x:c r="E46" s="93"/>
      <x:c r="F46" s="10"/>
      <x:c r="G46" s="119"/>
    </x:row>
    <x:row r="47">
      <x:c r="A47" s="118"/>
      <x:c r="B47" s="10"/>
      <x:c r="C47" s="10"/>
      <x:c r="D47" s="10"/>
      <x:c r="E47" s="93"/>
      <x:c r="F47" s="10"/>
      <x:c r="G47" s="119"/>
    </x:row>
    <x:row r="48">
      <x:c r="A48" s="118"/>
      <x:c r="B48" s="10"/>
      <x:c r="C48" s="10"/>
      <x:c r="D48" s="10"/>
      <x:c r="E48" s="93"/>
      <x:c r="F48" s="10"/>
      <x:c r="G48" s="119"/>
    </x:row>
    <x:row r="49">
      <x:c r="A49" s="118"/>
      <x:c r="B49" s="10"/>
      <x:c r="C49" s="10"/>
      <x:c r="D49" s="10"/>
      <x:c r="E49" s="93"/>
      <x:c r="F49" s="10"/>
      <x:c r="G49" s="119"/>
    </x:row>
    <x:row r="50">
      <x:c r="A50" s="118"/>
      <x:c r="B50" s="10"/>
      <x:c r="C50" s="10"/>
      <x:c r="D50" s="10"/>
      <x:c r="E50" s="93"/>
      <x:c r="F50" s="10"/>
      <x:c r="G50" s="119"/>
    </x:row>
    <x:row r="51">
      <x:c r="A51" s="118"/>
      <x:c r="B51" s="10"/>
      <x:c r="C51" s="10"/>
      <x:c r="D51" s="10"/>
      <x:c r="E51" s="93"/>
      <x:c r="F51" s="10"/>
      <x:c r="G51" s="119"/>
    </x:row>
    <x:row r="52">
      <x:c r="A52" s="118"/>
      <x:c r="B52" s="10"/>
      <x:c r="C52" s="10"/>
      <x:c r="D52" s="10"/>
      <x:c r="E52" s="93"/>
      <x:c r="F52" s="10"/>
      <x:c r="G52" s="119"/>
    </x:row>
    <x:row r="53">
      <x:c r="A53" s="118"/>
      <x:c r="B53" s="10"/>
      <x:c r="C53" s="10"/>
      <x:c r="D53" s="10"/>
      <x:c r="E53" s="93"/>
      <x:c r="F53" s="10"/>
      <x:c r="G53" s="119"/>
    </x:row>
    <x:row r="54">
      <x:c r="A54" s="118"/>
      <x:c r="B54" s="10"/>
      <x:c r="C54" s="10"/>
      <x:c r="D54" s="10"/>
      <x:c r="E54" s="93"/>
      <x:c r="F54" s="10"/>
      <x:c r="G54" s="119"/>
    </x:row>
    <x:row r="55">
      <x:c r="A55" s="118"/>
      <x:c r="B55" s="10"/>
      <x:c r="C55" s="10"/>
      <x:c r="D55" s="10"/>
      <x:c r="E55" s="93"/>
      <x:c r="F55" s="10"/>
      <x:c r="G55" s="119"/>
    </x:row>
    <x:row r="56">
      <x:c r="A56" s="118"/>
      <x:c r="B56" s="10"/>
      <x:c r="C56" s="10"/>
      <x:c r="D56" s="10"/>
      <x:c r="E56" s="93"/>
      <x:c r="F56" s="10"/>
      <x:c r="G56" s="119"/>
    </x:row>
    <x:row r="57">
      <x:c r="A57" s="118"/>
      <x:c r="B57" s="10"/>
      <x:c r="C57" s="10"/>
      <x:c r="D57" s="10"/>
      <x:c r="E57" s="93"/>
      <x:c r="F57" s="10"/>
      <x:c r="G57" s="119"/>
    </x:row>
    <x:row r="58">
      <x:c r="A58" s="118"/>
      <x:c r="B58" s="10"/>
      <x:c r="C58" s="10"/>
      <x:c r="D58" s="10"/>
      <x:c r="E58" s="93"/>
      <x:c r="F58" s="10"/>
      <x:c r="G58" s="119"/>
    </x:row>
    <x:row r="59">
      <x:c r="A59" s="118"/>
      <x:c r="B59" s="10"/>
      <x:c r="C59" s="10"/>
      <x:c r="D59" s="10"/>
      <x:c r="E59" s="93"/>
      <x:c r="F59" s="10"/>
      <x:c r="G59" s="119"/>
    </x:row>
    <x:row r="60">
      <x:c r="A60" s="118"/>
      <x:c r="B60" s="10"/>
      <x:c r="C60" s="10"/>
      <x:c r="D60" s="10"/>
      <x:c r="E60" s="93"/>
      <x:c r="F60" s="10"/>
      <x:c r="G60" s="119"/>
    </x:row>
    <x:row r="61">
      <x:c r="A61" s="118"/>
      <x:c r="B61" s="10"/>
      <x:c r="C61" s="10"/>
      <x:c r="D61" s="10"/>
      <x:c r="E61" s="93"/>
      <x:c r="F61" s="10"/>
      <x:c r="G61" s="119"/>
    </x:row>
    <x:row r="62">
      <x:c r="A62" s="118"/>
      <x:c r="B62" s="10"/>
      <x:c r="C62" s="10"/>
      <x:c r="D62" s="10"/>
      <x:c r="E62" s="93"/>
      <x:c r="F62" s="10"/>
      <x:c r="G62" s="119"/>
    </x:row>
    <x:row r="63">
      <x:c r="A63" s="118"/>
      <x:c r="B63" s="10"/>
      <x:c r="C63" s="10"/>
      <x:c r="D63" s="10"/>
      <x:c r="E63" s="93"/>
      <x:c r="F63" s="10"/>
      <x:c r="G63" s="119"/>
    </x:row>
    <x:row r="64">
      <x:c r="A64" s="118"/>
      <x:c r="B64" s="10"/>
      <x:c r="C64" s="10"/>
      <x:c r="D64" s="10"/>
      <x:c r="E64" s="93"/>
      <x:c r="F64" s="10"/>
      <x:c r="G64" s="119"/>
    </x:row>
    <x:row r="65">
      <x:c r="A65" s="118"/>
      <x:c r="B65" s="10"/>
      <x:c r="C65" s="10"/>
      <x:c r="D65" s="10"/>
      <x:c r="E65" s="93"/>
      <x:c r="F65" s="10"/>
      <x:c r="G65" s="119"/>
    </x:row>
    <x:row r="66">
      <x:c r="A66" s="118"/>
      <x:c r="B66" s="10"/>
      <x:c r="C66" s="10"/>
      <x:c r="D66" s="10"/>
      <x:c r="E66" s="93"/>
      <x:c r="F66" s="10"/>
      <x:c r="G66" s="119"/>
    </x:row>
    <x:row r="67">
      <x:c r="A67" s="118"/>
      <x:c r="B67" s="10"/>
      <x:c r="C67" s="10"/>
      <x:c r="D67" s="10"/>
      <x:c r="E67" s="93"/>
      <x:c r="F67" s="10"/>
      <x:c r="G67" s="119"/>
    </x:row>
    <x:row r="68">
      <x:c r="A68" s="118"/>
      <x:c r="B68" s="10"/>
      <x:c r="C68" s="10"/>
      <x:c r="D68" s="10"/>
      <x:c r="E68" s="93"/>
      <x:c r="F68" s="10"/>
      <x:c r="G68" s="119"/>
    </x:row>
    <x:row r="69">
      <x:c r="A69" s="118"/>
      <x:c r="B69" s="10"/>
      <x:c r="C69" s="10"/>
      <x:c r="D69" s="10"/>
      <x:c r="E69" s="93"/>
      <x:c r="F69" s="10"/>
      <x:c r="G69" s="119"/>
    </x:row>
    <x:row r="70">
      <x:c r="A70" s="118"/>
      <x:c r="B70" s="10"/>
      <x:c r="C70" s="10"/>
      <x:c r="D70" s="10"/>
      <x:c r="E70" s="93"/>
      <x:c r="F70" s="10"/>
      <x:c r="G70" s="119"/>
    </x:row>
    <x:row r="71">
      <x:c r="A71" s="118"/>
      <x:c r="B71" s="10"/>
      <x:c r="C71" s="10"/>
      <x:c r="D71" s="10"/>
      <x:c r="E71" s="93"/>
      <x:c r="F71" s="10"/>
      <x:c r="G71" s="119"/>
    </x:row>
    <x:row r="72">
      <x:c r="A72" s="118"/>
      <x:c r="B72" s="10"/>
      <x:c r="C72" s="10"/>
      <x:c r="D72" s="10"/>
      <x:c r="E72" s="93"/>
      <x:c r="F72" s="10"/>
      <x:c r="G72" s="119"/>
    </x:row>
    <x:row r="73">
      <x:c r="A73" s="118"/>
      <x:c r="B73" s="10"/>
      <x:c r="C73" s="10"/>
      <x:c r="D73" s="10"/>
      <x:c r="E73" s="93"/>
      <x:c r="F73" s="10"/>
      <x:c r="G73" s="119"/>
    </x:row>
    <x:row r="74">
      <x:c r="A74" s="118"/>
      <x:c r="B74" s="10"/>
      <x:c r="C74" s="10"/>
      <x:c r="D74" s="10"/>
      <x:c r="E74" s="93"/>
      <x:c r="F74" s="10"/>
      <x:c r="G74" s="119"/>
    </x:row>
    <x:row r="75">
      <x:c r="A75" s="118"/>
      <x:c r="B75" s="10"/>
      <x:c r="C75" s="10"/>
      <x:c r="D75" s="10"/>
      <x:c r="E75" s="93"/>
      <x:c r="F75" s="10"/>
      <x:c r="G75" s="119"/>
    </x:row>
    <x:row r="76">
      <x:c r="A76" s="118"/>
      <x:c r="B76" s="10"/>
      <x:c r="C76" s="10"/>
      <x:c r="D76" s="10"/>
      <x:c r="E76" s="93"/>
      <x:c r="F76" s="10"/>
      <x:c r="G76" s="119"/>
    </x:row>
    <x:row r="77">
      <x:c r="A77" s="118"/>
      <x:c r="B77" s="10"/>
      <x:c r="C77" s="10"/>
      <x:c r="D77" s="10"/>
      <x:c r="E77" s="93"/>
      <x:c r="F77" s="10"/>
      <x:c r="G77" s="119"/>
    </x:row>
    <x:row r="78">
      <x:c r="A78" s="118"/>
      <x:c r="B78" s="10"/>
      <x:c r="C78" s="10"/>
      <x:c r="D78" s="10"/>
      <x:c r="E78" s="93"/>
      <x:c r="F78" s="10"/>
      <x:c r="G78" s="119"/>
    </x:row>
    <x:row r="79">
      <x:c r="A79" s="118"/>
      <x:c r="B79" s="10"/>
      <x:c r="C79" s="10"/>
      <x:c r="D79" s="10"/>
      <x:c r="E79" s="93"/>
      <x:c r="F79" s="10"/>
      <x:c r="G79" s="119"/>
    </x:row>
    <x:row r="80">
      <x:c r="A80" s="118"/>
      <x:c r="B80" s="10"/>
      <x:c r="C80" s="10"/>
      <x:c r="D80" s="10"/>
      <x:c r="E80" s="93"/>
      <x:c r="F80" s="10"/>
      <x:c r="G80" s="119"/>
    </x:row>
    <x:row r="81">
      <x:c r="A81" s="118"/>
      <x:c r="B81" s="10"/>
      <x:c r="C81" s="10"/>
      <x:c r="D81" s="10"/>
      <x:c r="E81" s="93"/>
      <x:c r="F81" s="10"/>
      <x:c r="G81" s="119"/>
    </x:row>
    <x:row r="82">
      <x:c r="A82" s="118"/>
      <x:c r="B82" s="10"/>
      <x:c r="C82" s="10"/>
      <x:c r="D82" s="10"/>
      <x:c r="E82" s="93"/>
      <x:c r="F82" s="10"/>
      <x:c r="G82" s="119"/>
    </x:row>
    <x:row r="83">
      <x:c r="A83" s="118"/>
      <x:c r="B83" s="10"/>
      <x:c r="C83" s="10"/>
      <x:c r="D83" s="10"/>
      <x:c r="E83" s="93"/>
      <x:c r="F83" s="10"/>
      <x:c r="G83" s="119"/>
    </x:row>
    <x:row r="84">
      <x:c r="A84" s="118"/>
      <x:c r="B84" s="10"/>
      <x:c r="C84" s="10"/>
      <x:c r="D84" s="10"/>
      <x:c r="E84" s="93"/>
      <x:c r="F84" s="10"/>
      <x:c r="G84" s="119"/>
    </x:row>
    <x:row r="85">
      <x:c r="A85" s="118"/>
      <x:c r="B85" s="10"/>
      <x:c r="C85" s="10"/>
      <x:c r="D85" s="10"/>
      <x:c r="E85" s="93"/>
      <x:c r="F85" s="10"/>
      <x:c r="G85" s="119"/>
    </x:row>
    <x:row r="86">
      <x:c r="A86" s="118"/>
      <x:c r="B86" s="10"/>
      <x:c r="C86" s="10"/>
      <x:c r="D86" s="10"/>
      <x:c r="E86" s="93"/>
      <x:c r="F86" s="10"/>
      <x:c r="G86" s="119"/>
    </x:row>
    <x:row r="87">
      <x:c r="A87" s="118"/>
      <x:c r="B87" s="10"/>
      <x:c r="C87" s="10"/>
      <x:c r="D87" s="10"/>
      <x:c r="E87" s="93"/>
      <x:c r="F87" s="10"/>
      <x:c r="G87" s="119"/>
    </x:row>
    <x:row r="88">
      <x:c r="A88" s="118"/>
      <x:c r="B88" s="10"/>
      <x:c r="C88" s="10"/>
      <x:c r="D88" s="10"/>
      <x:c r="E88" s="93"/>
      <x:c r="F88" s="10"/>
      <x:c r="G88" s="119"/>
    </x:row>
    <x:row r="89">
      <x:c r="A89" s="118"/>
      <x:c r="B89" s="10"/>
      <x:c r="C89" s="10"/>
      <x:c r="D89" s="10"/>
      <x:c r="E89" s="93"/>
      <x:c r="F89" s="10"/>
      <x:c r="G89" s="119"/>
    </x:row>
    <x:row r="90">
      <x:c r="A90" s="118"/>
      <x:c r="B90" s="10"/>
      <x:c r="C90" s="10"/>
      <x:c r="D90" s="10"/>
      <x:c r="E90" s="93"/>
      <x:c r="F90" s="10"/>
      <x:c r="G90" s="119"/>
    </x:row>
    <x:row r="91">
      <x:c r="A91" s="118"/>
      <x:c r="B91" s="10"/>
      <x:c r="C91" s="10"/>
      <x:c r="D91" s="10"/>
      <x:c r="E91" s="93"/>
      <x:c r="F91" s="10"/>
      <x:c r="G91" s="119"/>
    </x:row>
    <x:row r="92">
      <x:c r="A92" s="118"/>
      <x:c r="B92" s="10"/>
      <x:c r="C92" s="10"/>
      <x:c r="D92" s="10"/>
      <x:c r="E92" s="93"/>
      <x:c r="F92" s="10"/>
      <x:c r="G92" s="119"/>
    </x:row>
    <x:row r="93">
      <x:c r="A93" s="118"/>
      <x:c r="B93" s="10"/>
      <x:c r="C93" s="10"/>
      <x:c r="D93" s="10"/>
      <x:c r="E93" s="93"/>
      <x:c r="F93" s="10"/>
      <x:c r="G93" s="119"/>
    </x:row>
    <x:row r="94">
      <x:c r="A94" s="118"/>
      <x:c r="B94" s="10"/>
      <x:c r="C94" s="10"/>
      <x:c r="D94" s="10"/>
      <x:c r="E94" s="93"/>
      <x:c r="F94" s="10"/>
      <x:c r="G94" s="119"/>
    </x:row>
    <x:row r="95">
      <x:c r="A95" s="118"/>
      <x:c r="B95" s="10"/>
      <x:c r="C95" s="10"/>
      <x:c r="D95" s="10"/>
      <x:c r="E95" s="93"/>
      <x:c r="F95" s="10"/>
      <x:c r="G95" s="119"/>
    </x:row>
    <x:row r="96">
      <x:c r="A96" s="118"/>
      <x:c r="B96" s="10"/>
      <x:c r="C96" s="10"/>
      <x:c r="D96" s="10"/>
      <x:c r="E96" s="93"/>
      <x:c r="F96" s="10"/>
      <x:c r="G96" s="119"/>
    </x:row>
    <x:row r="97">
      <x:c r="A97" s="118"/>
      <x:c r="B97" s="10"/>
      <x:c r="C97" s="10"/>
      <x:c r="D97" s="10"/>
      <x:c r="E97" s="93"/>
      <x:c r="F97" s="10"/>
      <x:c r="G97" s="119"/>
    </x:row>
    <x:row r="98">
      <x:c r="A98" s="118"/>
      <x:c r="B98" s="10"/>
      <x:c r="C98" s="10"/>
      <x:c r="D98" s="10"/>
      <x:c r="E98" s="93"/>
      <x:c r="F98" s="10"/>
      <x:c r="G98" s="119"/>
    </x:row>
    <x:row r="99">
      <x:c r="A99" s="118"/>
      <x:c r="B99" s="10"/>
      <x:c r="C99" s="10"/>
      <x:c r="D99" s="10"/>
      <x:c r="E99" s="93"/>
      <x:c r="F99" s="10"/>
      <x:c r="G99" s="119"/>
    </x:row>
    <x:row r="100">
      <x:c r="A100" s="118"/>
      <x:c r="B100" s="10"/>
      <x:c r="C100" s="10"/>
      <x:c r="D100" s="10"/>
      <x:c r="E100" s="93"/>
      <x:c r="F100" s="10"/>
      <x:c r="G100" s="119"/>
    </x:row>
    <x:row r="101">
      <x:c r="A101" s="118"/>
      <x:c r="B101" s="10"/>
      <x:c r="C101" s="10"/>
      <x:c r="D101" s="10"/>
      <x:c r="E101" s="93"/>
      <x:c r="F101" s="10"/>
      <x:c r="G101" s="119"/>
    </x:row>
    <x:row r="102">
      <x:c r="A102" s="118"/>
      <x:c r="B102" s="10"/>
      <x:c r="C102" s="10"/>
      <x:c r="D102" s="10"/>
      <x:c r="E102" s="93"/>
      <x:c r="F102" s="10"/>
      <x:c r="G102" s="119"/>
    </x:row>
    <x:row r="103">
      <x:c r="A103" s="118"/>
      <x:c r="B103" s="10"/>
      <x:c r="C103" s="10"/>
      <x:c r="D103" s="10"/>
      <x:c r="E103" s="93"/>
      <x:c r="F103" s="10"/>
      <x:c r="G103" s="119"/>
    </x:row>
    <x:row r="104">
      <x:c r="A104" s="120"/>
      <x:c r="B104" s="121"/>
      <x:c r="C104" s="121"/>
      <x:c r="D104" s="121"/>
      <x:c r="E104" s="122"/>
      <x:c r="F104" s="121"/>
      <x:c r="G104" s="123"/>
    </x:row>
  </x:sheetData>
  <x:mergeCells>
    <x:mergeCell ref="A1:G1"/>
    <x:mergeCell ref="A2:G2"/>
  </x:mergeCells>
  <x:dataValidations count="1">
    <x:dataValidation type="list" sqref="F5:F104">
      <x:formula1>"Open,Done"</x:formula1>
    </x:dataValidation>
  </x:dataValidations>
  <x:pageMargins left="0.7" right="0.7" top="0.75" bottom="0.75" header="0.3" footer="0.3"/>
</x:worksheet>
</file>